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3995" windowHeight="8445"/>
  </bookViews>
  <sheets>
    <sheet name="OPTIMIST General" sheetId="1" r:id="rId1"/>
    <sheet name="OPTIMIST Principiantes" sheetId="5" r:id="rId2"/>
    <sheet name="ESCUELA" sheetId="2" r:id="rId3"/>
    <sheet name="CADET" sheetId="4" r:id="rId4"/>
    <sheet name="LASER Radial" sheetId="3" r:id="rId5"/>
    <sheet name="LASER 4.7" sheetId="6" r:id="rId6"/>
  </sheets>
  <definedNames>
    <definedName name="_xlnm._FilterDatabase" localSheetId="4" hidden="1">'LASER Radial'!$B$2:$P$13</definedName>
    <definedName name="_xlnm._FilterDatabase" localSheetId="0" hidden="1">'OPTIMIST General'!$B$3:$P$21</definedName>
  </definedNames>
  <calcPr calcId="145621"/>
</workbook>
</file>

<file path=xl/calcChain.xml><?xml version="1.0" encoding="utf-8"?>
<calcChain xmlns="http://schemas.openxmlformats.org/spreadsheetml/2006/main">
  <c r="P3" i="5" l="1"/>
  <c r="O3" i="3"/>
  <c r="O4" i="3"/>
  <c r="O5" i="3"/>
  <c r="O7" i="3"/>
  <c r="O11" i="3"/>
  <c r="O9" i="3"/>
  <c r="O8" i="3"/>
  <c r="O13" i="3"/>
  <c r="O12" i="3"/>
  <c r="O6" i="3"/>
  <c r="P10" i="5"/>
  <c r="P9" i="5"/>
  <c r="P8" i="5"/>
  <c r="P7" i="5"/>
  <c r="P6" i="5"/>
  <c r="P4" i="5"/>
  <c r="O18" i="3"/>
  <c r="O9" i="2"/>
  <c r="O3" i="2"/>
  <c r="O6" i="2"/>
  <c r="O5" i="2"/>
  <c r="O7" i="2"/>
  <c r="O11" i="2"/>
  <c r="O12" i="2"/>
  <c r="O10" i="2"/>
  <c r="O8" i="2"/>
  <c r="O13" i="2"/>
  <c r="O14" i="2"/>
  <c r="O15" i="2"/>
  <c r="O16" i="2"/>
  <c r="O17" i="2"/>
  <c r="O18" i="2"/>
  <c r="O19" i="2"/>
  <c r="O20" i="2"/>
  <c r="O21" i="2"/>
  <c r="O22" i="2"/>
  <c r="O23" i="2"/>
  <c r="O24" i="2"/>
  <c r="O4" i="2"/>
  <c r="O3" i="6"/>
  <c r="O7" i="4"/>
  <c r="O8" i="4"/>
  <c r="O6" i="4"/>
  <c r="O9" i="4"/>
  <c r="O10" i="4"/>
  <c r="P12" i="1"/>
  <c r="P13" i="1"/>
  <c r="P5" i="1"/>
  <c r="P6" i="1"/>
  <c r="P10" i="1"/>
  <c r="P16" i="1"/>
  <c r="P7" i="1"/>
  <c r="P8" i="1"/>
  <c r="P11" i="1"/>
  <c r="P3" i="1"/>
  <c r="P4" i="1"/>
  <c r="P18" i="1"/>
  <c r="P14" i="1"/>
  <c r="P17" i="1"/>
  <c r="P19" i="1"/>
  <c r="P21" i="1"/>
  <c r="P20" i="1"/>
  <c r="P15" i="1"/>
  <c r="O3" i="4" l="1"/>
  <c r="O4" i="4"/>
  <c r="O5" i="4"/>
</calcChain>
</file>

<file path=xl/sharedStrings.xml><?xml version="1.0" encoding="utf-8"?>
<sst xmlns="http://schemas.openxmlformats.org/spreadsheetml/2006/main" count="299" uniqueCount="61">
  <si>
    <t>Puesto</t>
  </si>
  <si>
    <t>Puntos</t>
  </si>
  <si>
    <t>Total</t>
  </si>
  <si>
    <t>CADET</t>
  </si>
  <si>
    <t>N° Vela</t>
  </si>
  <si>
    <t>Regata 1</t>
  </si>
  <si>
    <t>Regata 2</t>
  </si>
  <si>
    <t>Regata 3</t>
  </si>
  <si>
    <t>Regata 4</t>
  </si>
  <si>
    <t>Regata 5</t>
  </si>
  <si>
    <t>GENERAL</t>
  </si>
  <si>
    <t>OPTIMIST</t>
  </si>
  <si>
    <t>LASER</t>
  </si>
  <si>
    <t>RADIAL</t>
  </si>
  <si>
    <t>4.7</t>
  </si>
  <si>
    <t>Sara Pavon Celinski</t>
  </si>
  <si>
    <t>YCE</t>
  </si>
  <si>
    <t>Diego Imken</t>
  </si>
  <si>
    <t>CRFB</t>
  </si>
  <si>
    <t>Matias Roh</t>
  </si>
  <si>
    <t>CPC</t>
  </si>
  <si>
    <t>Santiago Cabillon</t>
  </si>
  <si>
    <t>Julian Quintar</t>
  </si>
  <si>
    <t>Orlando Ferrari</t>
  </si>
  <si>
    <t>Bautista Scelzi</t>
  </si>
  <si>
    <t>Juan Martin Esquivo</t>
  </si>
  <si>
    <t>Magali Hormaiztegui</t>
  </si>
  <si>
    <t>DNF</t>
  </si>
  <si>
    <t>Balbina Came</t>
  </si>
  <si>
    <t>YCP</t>
  </si>
  <si>
    <t>Camilo Fervenza</t>
  </si>
  <si>
    <t>CRU</t>
  </si>
  <si>
    <t>Luciano Tamburlini</t>
  </si>
  <si>
    <t>DNS</t>
  </si>
  <si>
    <t>Franco Ferrrero</t>
  </si>
  <si>
    <t>Valentín Scapula</t>
  </si>
  <si>
    <t>P</t>
  </si>
  <si>
    <t>Vicente Medina</t>
  </si>
  <si>
    <t>Ignacio Pavon Celinki</t>
  </si>
  <si>
    <t>T</t>
  </si>
  <si>
    <t>Patricio Baez</t>
  </si>
  <si>
    <t>Luca Godoy</t>
  </si>
  <si>
    <t>Juan Pablo Godoy</t>
  </si>
  <si>
    <t>Malena Tressens</t>
  </si>
  <si>
    <t>Gonzalo Pujato</t>
  </si>
  <si>
    <t>Juana Tamburlini</t>
  </si>
  <si>
    <t>Sofia Santana</t>
  </si>
  <si>
    <t>Martina Rios Dell`Elce</t>
  </si>
  <si>
    <t>CNP</t>
  </si>
  <si>
    <t>Valentin Hock</t>
  </si>
  <si>
    <t>Luca Shoenfeld</t>
  </si>
  <si>
    <t>Martina Hormaiztegui</t>
  </si>
  <si>
    <t>Federico Hormaiztegui</t>
  </si>
  <si>
    <t>Pedro Pons</t>
  </si>
  <si>
    <t>Joquin Paolino</t>
  </si>
  <si>
    <t>Juan Pablo Haedo</t>
  </si>
  <si>
    <t>Antonella Perucca</t>
  </si>
  <si>
    <t>Martin Diaz</t>
  </si>
  <si>
    <t>Sol Meichtry</t>
  </si>
  <si>
    <t>Vicente Copello</t>
  </si>
  <si>
    <t>Mateo Norbis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</si>
</sst>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2" fillId="0" borderId="3" xfId="0" applyFont="1" applyBorder="1"/>
    <xf numFmtId="0" fontId="0" fillId="0" borderId="2" xfId="0" applyBorder="1" applyAlignment="1">
      <alignment horizontal="right"/>
    </xf>
    <xf numFmtId="0" fontId="0" fillId="0" borderId="4" xfId="0" applyBorder="1"/>
    <xf numFmtId="0" fontId="0" fillId="0" borderId="6" xfId="0" applyBorder="1" applyAlignment="1">
      <alignment horizontal="right"/>
    </xf>
    <xf numFmtId="0" fontId="2" fillId="0" borderId="5" xfId="0" applyFont="1" applyBorder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Fill="1" applyBorder="1"/>
    <xf numFmtId="0" fontId="3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9" xfId="0" applyBorder="1"/>
    <xf numFmtId="0" fontId="0" fillId="0" borderId="1" xfId="0" applyFill="1" applyBorder="1"/>
    <xf numFmtId="0" fontId="0" fillId="0" borderId="4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" xfId="0" applyFont="1" applyBorder="1"/>
    <xf numFmtId="0" fontId="0" fillId="0" borderId="12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0" xfId="0" applyFont="1"/>
    <xf numFmtId="0" fontId="6" fillId="0" borderId="0" xfId="0" applyFont="1"/>
    <xf numFmtId="0" fontId="0" fillId="0" borderId="4" xfId="0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0" fillId="0" borderId="10" xfId="0" applyBorder="1"/>
    <xf numFmtId="0" fontId="2" fillId="0" borderId="15" xfId="0" applyFont="1" applyBorder="1"/>
    <xf numFmtId="0" fontId="2" fillId="0" borderId="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5" xfId="0" applyFont="1" applyBorder="1"/>
    <xf numFmtId="0" fontId="4" fillId="0" borderId="10" xfId="0" applyFont="1" applyBorder="1"/>
    <xf numFmtId="0" fontId="5" fillId="0" borderId="15" xfId="0" applyFont="1" applyBorder="1"/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5" xfId="0" applyFont="1" applyBorder="1"/>
    <xf numFmtId="0" fontId="6" fillId="0" borderId="10" xfId="0" applyFont="1" applyBorder="1"/>
    <xf numFmtId="0" fontId="7" fillId="0" borderId="15" xfId="0" applyFont="1" applyBorder="1"/>
    <xf numFmtId="0" fontId="0" fillId="0" borderId="15" xfId="0" applyBorder="1"/>
    <xf numFmtId="0" fontId="2" fillId="0" borderId="4" xfId="0" applyFont="1" applyBorder="1"/>
    <xf numFmtId="0" fontId="3" fillId="0" borderId="10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4" xfId="0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0" fillId="0" borderId="0" xfId="0" applyBorder="1"/>
    <xf numFmtId="0" fontId="3" fillId="0" borderId="1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zoomScale="120" zoomScaleNormal="120" workbookViewId="0">
      <selection activeCell="R8" sqref="R8"/>
    </sheetView>
  </sheetViews>
  <sheetFormatPr baseColWidth="10" defaultRowHeight="12.75" x14ac:dyDescent="0.2"/>
  <cols>
    <col min="1" max="1" width="6.85546875" style="4" bestFit="1" customWidth="1"/>
    <col min="2" max="2" width="8.42578125" customWidth="1"/>
    <col min="3" max="3" width="2.42578125" bestFit="1" customWidth="1"/>
    <col min="4" max="4" width="20.7109375" bestFit="1" customWidth="1"/>
    <col min="5" max="5" width="4.85546875" bestFit="1" customWidth="1"/>
    <col min="6" max="15" width="6.85546875" bestFit="1" customWidth="1"/>
    <col min="16" max="16" width="13.140625" style="2" bestFit="1" customWidth="1"/>
  </cols>
  <sheetData>
    <row r="1" spans="1:16" x14ac:dyDescent="0.2">
      <c r="A1" s="76"/>
      <c r="B1" s="77"/>
      <c r="C1" s="59"/>
      <c r="D1" s="15" t="s">
        <v>11</v>
      </c>
      <c r="E1" s="63"/>
      <c r="F1" s="74" t="s">
        <v>5</v>
      </c>
      <c r="G1" s="75"/>
      <c r="H1" s="74" t="s">
        <v>6</v>
      </c>
      <c r="I1" s="75"/>
      <c r="J1" s="74" t="s">
        <v>7</v>
      </c>
      <c r="K1" s="75"/>
      <c r="L1" s="74" t="s">
        <v>8</v>
      </c>
      <c r="M1" s="75"/>
      <c r="N1" s="74" t="s">
        <v>9</v>
      </c>
      <c r="O1" s="75"/>
      <c r="P1" s="26"/>
    </row>
    <row r="2" spans="1:16" ht="13.5" thickBot="1" x14ac:dyDescent="0.25">
      <c r="A2" s="36" t="s">
        <v>0</v>
      </c>
      <c r="B2" s="37" t="s">
        <v>4</v>
      </c>
      <c r="C2" s="60"/>
      <c r="D2" s="57" t="s">
        <v>10</v>
      </c>
      <c r="E2" s="64"/>
      <c r="F2" s="55" t="s">
        <v>0</v>
      </c>
      <c r="G2" s="40" t="s">
        <v>1</v>
      </c>
      <c r="H2" s="55" t="s">
        <v>0</v>
      </c>
      <c r="I2" s="40" t="s">
        <v>1</v>
      </c>
      <c r="J2" s="55" t="s">
        <v>0</v>
      </c>
      <c r="K2" s="40" t="s">
        <v>1</v>
      </c>
      <c r="L2" s="55" t="s">
        <v>0</v>
      </c>
      <c r="M2" s="40" t="s">
        <v>1</v>
      </c>
      <c r="N2" s="55" t="s">
        <v>0</v>
      </c>
      <c r="O2" s="40" t="s">
        <v>1</v>
      </c>
      <c r="P2" s="41" t="s">
        <v>2</v>
      </c>
    </row>
    <row r="3" spans="1:16" x14ac:dyDescent="0.2">
      <c r="A3" s="20">
        <v>1</v>
      </c>
      <c r="B3" s="9">
        <v>3007</v>
      </c>
      <c r="C3" s="9" t="s">
        <v>39</v>
      </c>
      <c r="D3" s="5" t="s">
        <v>42</v>
      </c>
      <c r="E3" s="5" t="s">
        <v>16</v>
      </c>
      <c r="F3" s="20">
        <v>1</v>
      </c>
      <c r="G3" s="20">
        <v>1</v>
      </c>
      <c r="H3" s="35">
        <v>1</v>
      </c>
      <c r="I3" s="35">
        <v>1</v>
      </c>
      <c r="J3" s="35">
        <v>1</v>
      </c>
      <c r="K3" s="35">
        <v>1</v>
      </c>
      <c r="L3" s="35">
        <v>1</v>
      </c>
      <c r="M3" s="35">
        <v>1</v>
      </c>
      <c r="N3" s="35"/>
      <c r="O3" s="35"/>
      <c r="P3" s="56">
        <f t="shared" ref="P3:P8" si="0">SUM(G3,I3,K3,M3,O3)</f>
        <v>4</v>
      </c>
    </row>
    <row r="4" spans="1:16" x14ac:dyDescent="0.2">
      <c r="A4" s="16">
        <v>2</v>
      </c>
      <c r="B4" s="5">
        <v>238</v>
      </c>
      <c r="C4" s="5" t="s">
        <v>39</v>
      </c>
      <c r="D4" s="5" t="s">
        <v>60</v>
      </c>
      <c r="E4" s="5" t="s">
        <v>29</v>
      </c>
      <c r="F4" s="30">
        <v>3</v>
      </c>
      <c r="G4" s="30">
        <v>3</v>
      </c>
      <c r="H4" s="6">
        <v>4</v>
      </c>
      <c r="I4" s="6">
        <v>4</v>
      </c>
      <c r="J4" s="6">
        <v>2</v>
      </c>
      <c r="K4" s="6">
        <v>2</v>
      </c>
      <c r="L4" s="6">
        <v>2</v>
      </c>
      <c r="M4" s="6">
        <v>2</v>
      </c>
      <c r="N4" s="6"/>
      <c r="O4" s="6"/>
      <c r="P4" s="27">
        <f t="shared" si="0"/>
        <v>11</v>
      </c>
    </row>
    <row r="5" spans="1:16" x14ac:dyDescent="0.2">
      <c r="A5" s="16">
        <v>3</v>
      </c>
      <c r="B5" s="5">
        <v>230</v>
      </c>
      <c r="C5" s="5" t="s">
        <v>39</v>
      </c>
      <c r="D5" s="5" t="s">
        <v>40</v>
      </c>
      <c r="E5" s="5" t="s">
        <v>16</v>
      </c>
      <c r="F5" s="30">
        <v>2</v>
      </c>
      <c r="G5" s="30">
        <v>2</v>
      </c>
      <c r="H5" s="6">
        <v>2</v>
      </c>
      <c r="I5" s="6">
        <v>2</v>
      </c>
      <c r="J5" s="6">
        <v>4</v>
      </c>
      <c r="K5" s="6">
        <v>4</v>
      </c>
      <c r="L5" s="6">
        <v>6</v>
      </c>
      <c r="M5" s="6">
        <v>6</v>
      </c>
      <c r="N5" s="6"/>
      <c r="O5" s="6"/>
      <c r="P5" s="27">
        <f t="shared" si="0"/>
        <v>14</v>
      </c>
    </row>
    <row r="6" spans="1:16" x14ac:dyDescent="0.2">
      <c r="A6" s="20">
        <v>4</v>
      </c>
      <c r="B6" s="5">
        <v>2108</v>
      </c>
      <c r="C6" s="5" t="s">
        <v>39</v>
      </c>
      <c r="D6" s="5" t="s">
        <v>44</v>
      </c>
      <c r="E6" s="5" t="s">
        <v>16</v>
      </c>
      <c r="F6" s="73">
        <v>4</v>
      </c>
      <c r="G6" s="73">
        <v>4</v>
      </c>
      <c r="H6" s="6">
        <v>5</v>
      </c>
      <c r="I6" s="6">
        <v>5</v>
      </c>
      <c r="J6" s="6">
        <v>3</v>
      </c>
      <c r="K6" s="6">
        <v>3</v>
      </c>
      <c r="L6" s="6">
        <v>3</v>
      </c>
      <c r="M6" s="6">
        <v>3</v>
      </c>
      <c r="N6" s="6"/>
      <c r="O6" s="6"/>
      <c r="P6" s="27">
        <f t="shared" si="0"/>
        <v>15</v>
      </c>
    </row>
    <row r="7" spans="1:16" x14ac:dyDescent="0.2">
      <c r="A7" s="73">
        <v>5</v>
      </c>
      <c r="B7" s="5">
        <v>3472</v>
      </c>
      <c r="C7" s="5" t="s">
        <v>36</v>
      </c>
      <c r="D7" s="5" t="s">
        <v>51</v>
      </c>
      <c r="E7" s="70" t="s">
        <v>16</v>
      </c>
      <c r="F7" s="73">
        <v>5</v>
      </c>
      <c r="G7" s="73">
        <v>5</v>
      </c>
      <c r="H7" s="6">
        <v>3</v>
      </c>
      <c r="I7" s="6">
        <v>3</v>
      </c>
      <c r="J7" s="6">
        <v>5</v>
      </c>
      <c r="K7" s="6">
        <v>5</v>
      </c>
      <c r="L7" s="6">
        <v>4</v>
      </c>
      <c r="M7" s="6">
        <v>4</v>
      </c>
      <c r="N7" s="6"/>
      <c r="O7" s="6"/>
      <c r="P7" s="27">
        <f t="shared" si="0"/>
        <v>17</v>
      </c>
    </row>
    <row r="8" spans="1:16" x14ac:dyDescent="0.2">
      <c r="A8" s="73">
        <v>6</v>
      </c>
      <c r="B8" s="5">
        <v>409</v>
      </c>
      <c r="C8" s="5" t="s">
        <v>36</v>
      </c>
      <c r="D8" s="5" t="s">
        <v>46</v>
      </c>
      <c r="E8" s="5" t="s">
        <v>29</v>
      </c>
      <c r="F8" s="73">
        <v>9</v>
      </c>
      <c r="G8" s="30">
        <v>9</v>
      </c>
      <c r="H8" s="6">
        <v>10</v>
      </c>
      <c r="I8" s="6">
        <v>10</v>
      </c>
      <c r="J8" s="6">
        <v>6</v>
      </c>
      <c r="K8" s="6">
        <v>6</v>
      </c>
      <c r="L8" s="6">
        <v>5</v>
      </c>
      <c r="M8" s="6">
        <v>5</v>
      </c>
      <c r="N8" s="6"/>
      <c r="O8" s="6"/>
      <c r="P8" s="27">
        <f t="shared" si="0"/>
        <v>30</v>
      </c>
    </row>
    <row r="9" spans="1:16" x14ac:dyDescent="0.2">
      <c r="A9" s="20">
        <v>7</v>
      </c>
      <c r="B9" s="5">
        <v>393</v>
      </c>
      <c r="C9" s="5" t="s">
        <v>36</v>
      </c>
      <c r="D9" s="5" t="s">
        <v>59</v>
      </c>
      <c r="E9" s="70" t="s">
        <v>29</v>
      </c>
      <c r="F9" s="30">
        <v>6</v>
      </c>
      <c r="G9" s="30">
        <v>6</v>
      </c>
      <c r="H9" s="6">
        <v>9</v>
      </c>
      <c r="I9" s="6">
        <v>9</v>
      </c>
      <c r="J9" s="6">
        <v>8</v>
      </c>
      <c r="K9" s="6">
        <v>8</v>
      </c>
      <c r="L9" s="6">
        <v>7</v>
      </c>
      <c r="M9" s="6">
        <v>7</v>
      </c>
      <c r="N9" s="6"/>
      <c r="O9" s="6"/>
      <c r="P9" s="27">
        <v>30</v>
      </c>
    </row>
    <row r="10" spans="1:16" x14ac:dyDescent="0.2">
      <c r="A10" s="73">
        <v>8</v>
      </c>
      <c r="B10" s="5">
        <v>3068</v>
      </c>
      <c r="C10" s="5" t="s">
        <v>36</v>
      </c>
      <c r="D10" s="5" t="s">
        <v>38</v>
      </c>
      <c r="E10" s="5" t="s">
        <v>16</v>
      </c>
      <c r="F10" s="73">
        <v>7</v>
      </c>
      <c r="G10" s="73">
        <v>7</v>
      </c>
      <c r="H10" s="6">
        <v>6</v>
      </c>
      <c r="I10" s="6">
        <v>6</v>
      </c>
      <c r="J10" s="6">
        <v>7</v>
      </c>
      <c r="K10" s="6">
        <v>7</v>
      </c>
      <c r="L10" s="6" t="s">
        <v>27</v>
      </c>
      <c r="M10" s="6">
        <v>15</v>
      </c>
      <c r="N10" s="6"/>
      <c r="O10" s="6"/>
      <c r="P10" s="27">
        <f t="shared" ref="P10:P16" si="1">SUM(G10,I10,K10,M10,O10)</f>
        <v>35</v>
      </c>
    </row>
    <row r="11" spans="1:16" x14ac:dyDescent="0.2">
      <c r="A11" s="73">
        <v>9</v>
      </c>
      <c r="B11" s="19">
        <v>3455</v>
      </c>
      <c r="C11" s="19" t="s">
        <v>36</v>
      </c>
      <c r="D11" s="19" t="s">
        <v>52</v>
      </c>
      <c r="E11" s="70" t="s">
        <v>16</v>
      </c>
      <c r="F11" s="73">
        <v>8</v>
      </c>
      <c r="G11" s="73">
        <v>8</v>
      </c>
      <c r="H11" s="5">
        <v>7</v>
      </c>
      <c r="I11" s="5">
        <v>7</v>
      </c>
      <c r="J11" s="5" t="s">
        <v>27</v>
      </c>
      <c r="K11" s="5">
        <v>15</v>
      </c>
      <c r="L11" s="5" t="s">
        <v>27</v>
      </c>
      <c r="M11" s="5">
        <v>15</v>
      </c>
      <c r="N11" s="5"/>
      <c r="O11" s="5"/>
      <c r="P11" s="27">
        <f t="shared" si="1"/>
        <v>45</v>
      </c>
    </row>
    <row r="12" spans="1:16" x14ac:dyDescent="0.2">
      <c r="A12" s="20">
        <v>10</v>
      </c>
      <c r="B12" s="5">
        <v>2875</v>
      </c>
      <c r="C12" s="5" t="s">
        <v>36</v>
      </c>
      <c r="D12" s="5" t="s">
        <v>37</v>
      </c>
      <c r="E12" s="9" t="s">
        <v>16</v>
      </c>
      <c r="F12" s="73">
        <v>10</v>
      </c>
      <c r="G12" s="73">
        <v>10</v>
      </c>
      <c r="H12" s="6">
        <v>8</v>
      </c>
      <c r="I12" s="6">
        <v>8</v>
      </c>
      <c r="J12" s="6" t="s">
        <v>27</v>
      </c>
      <c r="K12" s="6">
        <v>15</v>
      </c>
      <c r="L12" s="6" t="s">
        <v>27</v>
      </c>
      <c r="M12" s="6">
        <v>15</v>
      </c>
      <c r="N12" s="6"/>
      <c r="O12" s="6"/>
      <c r="P12" s="27">
        <f t="shared" si="1"/>
        <v>48</v>
      </c>
    </row>
    <row r="13" spans="1:16" x14ac:dyDescent="0.2">
      <c r="A13" s="73">
        <v>11</v>
      </c>
      <c r="B13" s="5">
        <v>2829</v>
      </c>
      <c r="C13" s="5" t="s">
        <v>36</v>
      </c>
      <c r="D13" s="5" t="s">
        <v>41</v>
      </c>
      <c r="E13" s="9" t="s">
        <v>16</v>
      </c>
      <c r="F13" s="16">
        <v>11</v>
      </c>
      <c r="G13" s="16">
        <v>11</v>
      </c>
      <c r="H13" s="6" t="s">
        <v>27</v>
      </c>
      <c r="I13" s="6">
        <v>15</v>
      </c>
      <c r="J13" s="6" t="s">
        <v>27</v>
      </c>
      <c r="K13" s="6">
        <v>15</v>
      </c>
      <c r="L13" s="6" t="s">
        <v>27</v>
      </c>
      <c r="M13" s="6">
        <v>15</v>
      </c>
      <c r="N13" s="6"/>
      <c r="O13" s="6"/>
      <c r="P13" s="27">
        <f t="shared" si="1"/>
        <v>56</v>
      </c>
    </row>
    <row r="14" spans="1:16" x14ac:dyDescent="0.2">
      <c r="A14" s="73">
        <v>12</v>
      </c>
      <c r="B14" s="5">
        <v>8</v>
      </c>
      <c r="C14" s="5" t="s">
        <v>36</v>
      </c>
      <c r="D14" s="5" t="s">
        <v>53</v>
      </c>
      <c r="E14" s="69" t="s">
        <v>29</v>
      </c>
      <c r="F14" s="73">
        <v>12</v>
      </c>
      <c r="G14" s="73">
        <v>12</v>
      </c>
      <c r="H14" s="6" t="s">
        <v>27</v>
      </c>
      <c r="I14" s="6">
        <v>15</v>
      </c>
      <c r="J14" s="6" t="s">
        <v>27</v>
      </c>
      <c r="K14" s="6">
        <v>15</v>
      </c>
      <c r="L14" s="6" t="s">
        <v>27</v>
      </c>
      <c r="M14" s="6">
        <v>15</v>
      </c>
      <c r="N14" s="6"/>
      <c r="O14" s="6"/>
      <c r="P14" s="27">
        <f t="shared" si="1"/>
        <v>57</v>
      </c>
    </row>
    <row r="15" spans="1:16" x14ac:dyDescent="0.2">
      <c r="A15" s="16"/>
      <c r="B15" s="5">
        <v>333</v>
      </c>
      <c r="C15" s="5" t="s">
        <v>39</v>
      </c>
      <c r="D15" s="5" t="s">
        <v>43</v>
      </c>
      <c r="E15" s="9" t="s">
        <v>20</v>
      </c>
      <c r="F15" s="16" t="s">
        <v>33</v>
      </c>
      <c r="G15" s="16">
        <v>15</v>
      </c>
      <c r="H15" s="6" t="s">
        <v>33</v>
      </c>
      <c r="I15" s="6">
        <v>15</v>
      </c>
      <c r="J15" s="6" t="s">
        <v>33</v>
      </c>
      <c r="K15" s="6">
        <v>15</v>
      </c>
      <c r="L15" s="6" t="s">
        <v>33</v>
      </c>
      <c r="M15" s="6">
        <v>15</v>
      </c>
      <c r="N15" s="6"/>
      <c r="O15" s="6"/>
      <c r="P15" s="27">
        <f t="shared" si="1"/>
        <v>60</v>
      </c>
    </row>
    <row r="16" spans="1:16" x14ac:dyDescent="0.2">
      <c r="A16" s="16"/>
      <c r="B16" s="5">
        <v>3655</v>
      </c>
      <c r="C16" s="5" t="s">
        <v>39</v>
      </c>
      <c r="D16" s="5" t="s">
        <v>45</v>
      </c>
      <c r="E16" s="5" t="s">
        <v>16</v>
      </c>
      <c r="F16" s="16" t="s">
        <v>33</v>
      </c>
      <c r="G16" s="16">
        <v>15</v>
      </c>
      <c r="H16" s="6" t="s">
        <v>33</v>
      </c>
      <c r="I16" s="6">
        <v>15</v>
      </c>
      <c r="J16" s="6" t="s">
        <v>33</v>
      </c>
      <c r="K16" s="6">
        <v>15</v>
      </c>
      <c r="L16" s="6" t="s">
        <v>33</v>
      </c>
      <c r="M16" s="6">
        <v>15</v>
      </c>
      <c r="N16" s="6"/>
      <c r="O16" s="6"/>
      <c r="P16" s="27">
        <f t="shared" si="1"/>
        <v>60</v>
      </c>
    </row>
    <row r="17" spans="1:16" x14ac:dyDescent="0.2">
      <c r="A17" s="16"/>
      <c r="B17" s="5"/>
      <c r="C17" s="5"/>
      <c r="D17" s="5"/>
      <c r="E17" s="5"/>
      <c r="F17" s="16"/>
      <c r="G17" s="16"/>
      <c r="H17" s="6"/>
      <c r="I17" s="6"/>
      <c r="J17" s="6"/>
      <c r="K17" s="6"/>
      <c r="L17" s="6"/>
      <c r="M17" s="6"/>
      <c r="N17" s="6"/>
      <c r="O17" s="6"/>
      <c r="P17" s="27">
        <f t="shared" ref="P17:P21" si="2">SUM(G17,I17,K17,M17,O17)</f>
        <v>0</v>
      </c>
    </row>
    <row r="18" spans="1:16" x14ac:dyDescent="0.2">
      <c r="A18" s="16"/>
      <c r="B18" s="5"/>
      <c r="C18" s="5"/>
      <c r="D18" s="5"/>
      <c r="E18" s="5"/>
      <c r="F18" s="16"/>
      <c r="G18" s="16"/>
      <c r="H18" s="6"/>
      <c r="I18" s="6"/>
      <c r="J18" s="6"/>
      <c r="K18" s="6"/>
      <c r="L18" s="6"/>
      <c r="M18" s="6"/>
      <c r="N18" s="6"/>
      <c r="O18" s="6"/>
      <c r="P18" s="27">
        <f t="shared" si="2"/>
        <v>0</v>
      </c>
    </row>
    <row r="19" spans="1:16" x14ac:dyDescent="0.2">
      <c r="A19" s="16"/>
      <c r="B19" s="5"/>
      <c r="C19" s="5"/>
      <c r="D19" s="5"/>
      <c r="E19" s="5"/>
      <c r="F19" s="16"/>
      <c r="G19" s="16"/>
      <c r="H19" s="6"/>
      <c r="I19" s="6"/>
      <c r="J19" s="6"/>
      <c r="K19" s="6"/>
      <c r="L19" s="6"/>
      <c r="M19" s="6"/>
      <c r="N19" s="6"/>
      <c r="O19" s="6"/>
      <c r="P19" s="27">
        <f t="shared" si="2"/>
        <v>0</v>
      </c>
    </row>
    <row r="20" spans="1:16" x14ac:dyDescent="0.2">
      <c r="A20" s="16"/>
      <c r="B20" s="5"/>
      <c r="C20" s="5"/>
      <c r="D20" s="5"/>
      <c r="E20" s="5"/>
      <c r="F20" s="16"/>
      <c r="G20" s="16"/>
      <c r="H20" s="6"/>
      <c r="I20" s="6"/>
      <c r="J20" s="6"/>
      <c r="K20" s="6"/>
      <c r="L20" s="6"/>
      <c r="M20" s="6"/>
      <c r="N20" s="6"/>
      <c r="O20" s="6"/>
      <c r="P20" s="27">
        <f t="shared" si="2"/>
        <v>0</v>
      </c>
    </row>
    <row r="21" spans="1:16" x14ac:dyDescent="0.2">
      <c r="A21" s="16"/>
      <c r="B21" s="5"/>
      <c r="C21" s="5"/>
      <c r="D21" s="5"/>
      <c r="E21" s="5"/>
      <c r="F21" s="16"/>
      <c r="G21" s="16"/>
      <c r="H21" s="6"/>
      <c r="I21" s="6"/>
      <c r="J21" s="6"/>
      <c r="K21" s="6"/>
      <c r="L21" s="6"/>
      <c r="M21" s="6"/>
      <c r="N21" s="6"/>
      <c r="O21" s="6"/>
      <c r="P21" s="27">
        <f t="shared" si="2"/>
        <v>0</v>
      </c>
    </row>
    <row r="22" spans="1:16" x14ac:dyDescent="0.2">
      <c r="A22" s="25"/>
    </row>
    <row r="23" spans="1:16" x14ac:dyDescent="0.2">
      <c r="A23" s="25"/>
    </row>
    <row r="25" spans="1:16" x14ac:dyDescent="0.2">
      <c r="G25" s="17"/>
    </row>
    <row r="26" spans="1:16" x14ac:dyDescent="0.2">
      <c r="G26" s="17"/>
    </row>
    <row r="27" spans="1:16" x14ac:dyDescent="0.2">
      <c r="G27" s="17"/>
    </row>
    <row r="28" spans="1:16" x14ac:dyDescent="0.2">
      <c r="G28" s="17"/>
    </row>
    <row r="29" spans="1:16" x14ac:dyDescent="0.2">
      <c r="G29" s="17"/>
    </row>
    <row r="30" spans="1:16" x14ac:dyDescent="0.2">
      <c r="G30" s="17"/>
    </row>
    <row r="31" spans="1:16" x14ac:dyDescent="0.2">
      <c r="G31" s="17"/>
    </row>
    <row r="32" spans="1:16" x14ac:dyDescent="0.2">
      <c r="G32" s="17"/>
    </row>
    <row r="33" spans="7:7" x14ac:dyDescent="0.2">
      <c r="G33" s="17"/>
    </row>
  </sheetData>
  <sortState ref="B3:P16">
    <sortCondition ref="P3:P16"/>
  </sortState>
  <mergeCells count="6">
    <mergeCell ref="N1:O1"/>
    <mergeCell ref="A1:B1"/>
    <mergeCell ref="F1:G1"/>
    <mergeCell ref="H1:I1"/>
    <mergeCell ref="J1:K1"/>
    <mergeCell ref="L1:M1"/>
  </mergeCells>
  <phoneticPr fontId="1" type="noConversion"/>
  <pageMargins left="0.74803149606299213" right="0.74803149606299213" top="0.98425196850393704" bottom="0.98425196850393704" header="0" footer="0"/>
  <pageSetup paperSize="9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zoomScale="120" zoomScaleNormal="120" workbookViewId="0">
      <selection activeCell="R13" sqref="R13"/>
    </sheetView>
  </sheetViews>
  <sheetFormatPr baseColWidth="10" defaultRowHeight="12.75" x14ac:dyDescent="0.2"/>
  <cols>
    <col min="1" max="1" width="5.28515625" customWidth="1"/>
    <col min="2" max="2" width="6.7109375" customWidth="1"/>
    <col min="3" max="3" width="4" customWidth="1"/>
    <col min="4" max="4" width="20.140625" bestFit="1" customWidth="1"/>
    <col min="5" max="5" width="4.85546875" bestFit="1" customWidth="1"/>
    <col min="6" max="6" width="7.42578125" customWidth="1"/>
    <col min="7" max="14" width="7.5703125" bestFit="1" customWidth="1"/>
    <col min="15" max="15" width="5.42578125" customWidth="1"/>
    <col min="16" max="16" width="6.140625" customWidth="1"/>
  </cols>
  <sheetData>
    <row r="1" spans="1:17" x14ac:dyDescent="0.2">
      <c r="A1" s="76"/>
      <c r="B1" s="77"/>
      <c r="C1" s="59"/>
      <c r="D1" s="15" t="s">
        <v>11</v>
      </c>
      <c r="E1" s="63"/>
      <c r="F1" s="74" t="s">
        <v>5</v>
      </c>
      <c r="G1" s="75"/>
      <c r="H1" s="74" t="s">
        <v>6</v>
      </c>
      <c r="I1" s="75"/>
      <c r="J1" s="74" t="s">
        <v>7</v>
      </c>
      <c r="K1" s="75"/>
      <c r="L1" s="74" t="s">
        <v>8</v>
      </c>
      <c r="M1" s="75"/>
      <c r="N1" s="74" t="s">
        <v>9</v>
      </c>
      <c r="O1" s="75"/>
      <c r="P1" s="72"/>
    </row>
    <row r="2" spans="1:17" ht="13.5" thickBot="1" x14ac:dyDescent="0.25">
      <c r="A2" s="36" t="s">
        <v>0</v>
      </c>
      <c r="B2" s="37" t="s">
        <v>4</v>
      </c>
      <c r="C2" s="60"/>
      <c r="D2" s="57" t="s">
        <v>10</v>
      </c>
      <c r="E2" s="64"/>
      <c r="F2" s="55" t="s">
        <v>0</v>
      </c>
      <c r="G2" s="40" t="s">
        <v>1</v>
      </c>
      <c r="H2" s="55" t="s">
        <v>0</v>
      </c>
      <c r="I2" s="40" t="s">
        <v>1</v>
      </c>
      <c r="J2" s="55" t="s">
        <v>0</v>
      </c>
      <c r="K2" s="40" t="s">
        <v>1</v>
      </c>
      <c r="L2" s="55" t="s">
        <v>0</v>
      </c>
      <c r="M2" s="40" t="s">
        <v>1</v>
      </c>
      <c r="N2" s="55" t="s">
        <v>0</v>
      </c>
      <c r="O2" s="40" t="s">
        <v>1</v>
      </c>
      <c r="P2" s="41" t="s">
        <v>2</v>
      </c>
    </row>
    <row r="3" spans="1:17" x14ac:dyDescent="0.2">
      <c r="A3" s="20">
        <v>1</v>
      </c>
      <c r="B3" s="5">
        <v>3472</v>
      </c>
      <c r="C3" s="5" t="s">
        <v>36</v>
      </c>
      <c r="D3" s="5" t="s">
        <v>51</v>
      </c>
      <c r="E3" s="70" t="s">
        <v>16</v>
      </c>
      <c r="F3" s="73">
        <v>5</v>
      </c>
      <c r="G3" s="73">
        <v>5</v>
      </c>
      <c r="H3" s="6">
        <v>3</v>
      </c>
      <c r="I3" s="6">
        <v>3</v>
      </c>
      <c r="J3" s="6">
        <v>5</v>
      </c>
      <c r="K3" s="6">
        <v>5</v>
      </c>
      <c r="L3" s="6">
        <v>4</v>
      </c>
      <c r="M3" s="6">
        <v>4</v>
      </c>
      <c r="N3" s="6"/>
      <c r="O3" s="6"/>
      <c r="P3" s="27">
        <f>SUM(G3,I3,K3,M3,O3)</f>
        <v>17</v>
      </c>
    </row>
    <row r="4" spans="1:17" x14ac:dyDescent="0.2">
      <c r="A4" s="73">
        <v>2</v>
      </c>
      <c r="B4" s="5">
        <v>409</v>
      </c>
      <c r="C4" s="5" t="s">
        <v>36</v>
      </c>
      <c r="D4" s="5" t="s">
        <v>46</v>
      </c>
      <c r="E4" s="5" t="s">
        <v>29</v>
      </c>
      <c r="F4" s="73">
        <v>9</v>
      </c>
      <c r="G4" s="73">
        <v>9</v>
      </c>
      <c r="H4" s="6">
        <v>10</v>
      </c>
      <c r="I4" s="6">
        <v>10</v>
      </c>
      <c r="J4" s="6">
        <v>6</v>
      </c>
      <c r="K4" s="6">
        <v>6</v>
      </c>
      <c r="L4" s="6">
        <v>5</v>
      </c>
      <c r="M4" s="6">
        <v>5</v>
      </c>
      <c r="N4" s="6"/>
      <c r="O4" s="6"/>
      <c r="P4" s="27">
        <f>SUM(G4,I4,K4,M4,O4)</f>
        <v>30</v>
      </c>
    </row>
    <row r="5" spans="1:17" x14ac:dyDescent="0.2">
      <c r="A5" s="73">
        <v>3</v>
      </c>
      <c r="B5" s="5">
        <v>393</v>
      </c>
      <c r="C5" s="5" t="s">
        <v>36</v>
      </c>
      <c r="D5" s="5" t="s">
        <v>59</v>
      </c>
      <c r="E5" s="70" t="s">
        <v>29</v>
      </c>
      <c r="F5" s="73">
        <v>6</v>
      </c>
      <c r="G5" s="73">
        <v>6</v>
      </c>
      <c r="H5" s="6">
        <v>9</v>
      </c>
      <c r="I5" s="6">
        <v>9</v>
      </c>
      <c r="J5" s="6">
        <v>8</v>
      </c>
      <c r="K5" s="6">
        <v>8</v>
      </c>
      <c r="L5" s="6">
        <v>7</v>
      </c>
      <c r="M5" s="6">
        <v>7</v>
      </c>
      <c r="N5" s="6"/>
      <c r="O5" s="6"/>
      <c r="P5" s="27">
        <v>30</v>
      </c>
      <c r="Q5" s="61"/>
    </row>
    <row r="6" spans="1:17" x14ac:dyDescent="0.2">
      <c r="A6" s="73">
        <v>4</v>
      </c>
      <c r="B6" s="5">
        <v>3068</v>
      </c>
      <c r="C6" s="5" t="s">
        <v>36</v>
      </c>
      <c r="D6" s="5" t="s">
        <v>38</v>
      </c>
      <c r="E6" s="5" t="s">
        <v>16</v>
      </c>
      <c r="F6" s="73">
        <v>7</v>
      </c>
      <c r="G6" s="73">
        <v>7</v>
      </c>
      <c r="H6" s="6">
        <v>6</v>
      </c>
      <c r="I6" s="6">
        <v>6</v>
      </c>
      <c r="J6" s="6">
        <v>7</v>
      </c>
      <c r="K6" s="6">
        <v>7</v>
      </c>
      <c r="L6" s="6" t="s">
        <v>27</v>
      </c>
      <c r="M6" s="6">
        <v>15</v>
      </c>
      <c r="N6" s="6"/>
      <c r="O6" s="6"/>
      <c r="P6" s="27">
        <f>SUM(G6,I6,K6,M6,O6)</f>
        <v>35</v>
      </c>
      <c r="Q6" s="61"/>
    </row>
    <row r="7" spans="1:17" x14ac:dyDescent="0.2">
      <c r="A7" s="20">
        <v>5</v>
      </c>
      <c r="B7" s="19">
        <v>3455</v>
      </c>
      <c r="C7" s="19" t="s">
        <v>36</v>
      </c>
      <c r="D7" s="19" t="s">
        <v>52</v>
      </c>
      <c r="E7" s="70" t="s">
        <v>16</v>
      </c>
      <c r="F7" s="73">
        <v>8</v>
      </c>
      <c r="G7" s="73">
        <v>8</v>
      </c>
      <c r="H7" s="5">
        <v>7</v>
      </c>
      <c r="I7" s="5">
        <v>7</v>
      </c>
      <c r="J7" s="5" t="s">
        <v>27</v>
      </c>
      <c r="K7" s="5">
        <v>15</v>
      </c>
      <c r="L7" s="5" t="s">
        <v>27</v>
      </c>
      <c r="M7" s="5">
        <v>15</v>
      </c>
      <c r="N7" s="5"/>
      <c r="O7" s="5"/>
      <c r="P7" s="27">
        <f>SUM(G7,I7,K7,M7,O7)</f>
        <v>45</v>
      </c>
      <c r="Q7" s="61"/>
    </row>
    <row r="8" spans="1:17" x14ac:dyDescent="0.2">
      <c r="A8" s="73">
        <v>6</v>
      </c>
      <c r="B8" s="5">
        <v>2875</v>
      </c>
      <c r="C8" s="5" t="s">
        <v>36</v>
      </c>
      <c r="D8" s="5" t="s">
        <v>37</v>
      </c>
      <c r="E8" s="5" t="s">
        <v>16</v>
      </c>
      <c r="F8" s="73">
        <v>10</v>
      </c>
      <c r="G8" s="73">
        <v>10</v>
      </c>
      <c r="H8" s="6">
        <v>8</v>
      </c>
      <c r="I8" s="6">
        <v>8</v>
      </c>
      <c r="J8" s="6" t="s">
        <v>27</v>
      </c>
      <c r="K8" s="6">
        <v>15</v>
      </c>
      <c r="L8" s="6" t="s">
        <v>27</v>
      </c>
      <c r="M8" s="6">
        <v>15</v>
      </c>
      <c r="N8" s="6"/>
      <c r="O8" s="6"/>
      <c r="P8" s="27">
        <f>SUM(G8,I8,K8,M8,O8)</f>
        <v>48</v>
      </c>
      <c r="Q8" s="61"/>
    </row>
    <row r="9" spans="1:17" x14ac:dyDescent="0.2">
      <c r="A9" s="73">
        <v>7</v>
      </c>
      <c r="B9" s="5">
        <v>2829</v>
      </c>
      <c r="C9" s="5" t="s">
        <v>36</v>
      </c>
      <c r="D9" s="5" t="s">
        <v>41</v>
      </c>
      <c r="E9" s="5" t="s">
        <v>16</v>
      </c>
      <c r="F9" s="73">
        <v>11</v>
      </c>
      <c r="G9" s="73">
        <v>11</v>
      </c>
      <c r="H9" s="6" t="s">
        <v>27</v>
      </c>
      <c r="I9" s="6">
        <v>15</v>
      </c>
      <c r="J9" s="6" t="s">
        <v>27</v>
      </c>
      <c r="K9" s="6">
        <v>15</v>
      </c>
      <c r="L9" s="6" t="s">
        <v>27</v>
      </c>
      <c r="M9" s="6">
        <v>15</v>
      </c>
      <c r="N9" s="6"/>
      <c r="O9" s="6"/>
      <c r="P9" s="27">
        <f>SUM(G9,I9,K9,M9,O9)</f>
        <v>56</v>
      </c>
      <c r="Q9" s="61"/>
    </row>
    <row r="10" spans="1:17" x14ac:dyDescent="0.2">
      <c r="A10" s="20">
        <v>8</v>
      </c>
      <c r="B10" s="5">
        <v>8</v>
      </c>
      <c r="C10" s="5" t="s">
        <v>36</v>
      </c>
      <c r="D10" s="5" t="s">
        <v>53</v>
      </c>
      <c r="E10" s="69" t="s">
        <v>29</v>
      </c>
      <c r="F10" s="73">
        <v>12</v>
      </c>
      <c r="G10" s="73">
        <v>12</v>
      </c>
      <c r="H10" s="6" t="s">
        <v>27</v>
      </c>
      <c r="I10" s="6">
        <v>15</v>
      </c>
      <c r="J10" s="6" t="s">
        <v>27</v>
      </c>
      <c r="K10" s="6">
        <v>15</v>
      </c>
      <c r="L10" s="6" t="s">
        <v>27</v>
      </c>
      <c r="M10" s="6">
        <v>15</v>
      </c>
      <c r="N10" s="6"/>
      <c r="O10" s="6"/>
      <c r="P10" s="27">
        <f>SUM(G10,I10,K10,M10,O10)</f>
        <v>57</v>
      </c>
    </row>
  </sheetData>
  <sortState ref="A3:P10">
    <sortCondition ref="P3:P10"/>
  </sortState>
  <mergeCells count="6">
    <mergeCell ref="N1:O1"/>
    <mergeCell ref="A1:B1"/>
    <mergeCell ref="F1:G1"/>
    <mergeCell ref="H1:I1"/>
    <mergeCell ref="J1:K1"/>
    <mergeCell ref="L1:M1"/>
  </mergeCells>
  <printOptions horizontalCentered="1" verticalCentered="1"/>
  <pageMargins left="0.19685039370078741" right="0.11811023622047245" top="0.86614173228346458" bottom="4.4488188976377954" header="0.51181102362204722" footer="0.51181102362204722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zoomScale="120" zoomScaleNormal="120" workbookViewId="0">
      <selection activeCell="I18" sqref="I18"/>
    </sheetView>
  </sheetViews>
  <sheetFormatPr baseColWidth="10" defaultRowHeight="12.75" x14ac:dyDescent="0.2"/>
  <cols>
    <col min="1" max="1" width="6.85546875" bestFit="1" customWidth="1"/>
    <col min="2" max="2" width="8" style="1" customWidth="1"/>
    <col min="3" max="3" width="19.5703125" bestFit="1" customWidth="1"/>
    <col min="4" max="4" width="12.28515625" bestFit="1" customWidth="1"/>
    <col min="5" max="14" width="6.85546875" bestFit="1" customWidth="1"/>
    <col min="15" max="15" width="5.5703125" style="2" bestFit="1" customWidth="1"/>
  </cols>
  <sheetData>
    <row r="1" spans="1:15" x14ac:dyDescent="0.2">
      <c r="A1" s="82"/>
      <c r="B1" s="83"/>
      <c r="C1" s="80" t="s">
        <v>11</v>
      </c>
      <c r="D1" s="65"/>
      <c r="E1" s="78" t="s">
        <v>5</v>
      </c>
      <c r="F1" s="79"/>
      <c r="G1" s="78" t="s">
        <v>6</v>
      </c>
      <c r="H1" s="79"/>
      <c r="I1" s="78" t="s">
        <v>7</v>
      </c>
      <c r="J1" s="79"/>
      <c r="K1" s="78" t="s">
        <v>8</v>
      </c>
      <c r="L1" s="79"/>
      <c r="M1" s="78" t="s">
        <v>9</v>
      </c>
      <c r="N1" s="79"/>
      <c r="O1" s="31"/>
    </row>
    <row r="2" spans="1:15" ht="13.5" thickBot="1" x14ac:dyDescent="0.25">
      <c r="A2" s="36" t="s">
        <v>0</v>
      </c>
      <c r="B2" s="37" t="s">
        <v>4</v>
      </c>
      <c r="C2" s="81"/>
      <c r="D2" s="66"/>
      <c r="E2" s="55" t="s">
        <v>0</v>
      </c>
      <c r="F2" s="40" t="s">
        <v>1</v>
      </c>
      <c r="G2" s="55" t="s">
        <v>0</v>
      </c>
      <c r="H2" s="40" t="s">
        <v>1</v>
      </c>
      <c r="I2" s="55" t="s">
        <v>0</v>
      </c>
      <c r="J2" s="40" t="s">
        <v>1</v>
      </c>
      <c r="K2" s="55" t="s">
        <v>0</v>
      </c>
      <c r="L2" s="40" t="s">
        <v>1</v>
      </c>
      <c r="M2" s="55" t="s">
        <v>0</v>
      </c>
      <c r="N2" s="40" t="s">
        <v>1</v>
      </c>
      <c r="O2" s="41" t="s">
        <v>2</v>
      </c>
    </row>
    <row r="3" spans="1:15" x14ac:dyDescent="0.2">
      <c r="A3" s="20">
        <v>1</v>
      </c>
      <c r="B3" s="20">
        <v>2415</v>
      </c>
      <c r="C3" s="9" t="s">
        <v>49</v>
      </c>
      <c r="D3" s="9" t="s">
        <v>48</v>
      </c>
      <c r="E3" s="35">
        <v>2</v>
      </c>
      <c r="F3" s="35">
        <v>2</v>
      </c>
      <c r="G3" s="35">
        <v>1</v>
      </c>
      <c r="H3" s="35">
        <v>1</v>
      </c>
      <c r="I3" s="35">
        <v>2</v>
      </c>
      <c r="J3" s="35">
        <v>2</v>
      </c>
      <c r="K3" s="35">
        <v>1</v>
      </c>
      <c r="L3" s="35">
        <v>1</v>
      </c>
      <c r="M3" s="35"/>
      <c r="N3" s="35"/>
      <c r="O3" s="42">
        <f t="shared" ref="O3:O12" si="0">SUM(F3,H3,J3,L3,N3)</f>
        <v>6</v>
      </c>
    </row>
    <row r="4" spans="1:15" x14ac:dyDescent="0.2">
      <c r="A4" s="16">
        <v>2</v>
      </c>
      <c r="B4" s="73">
        <v>9</v>
      </c>
      <c r="C4" s="5" t="s">
        <v>35</v>
      </c>
      <c r="D4" s="9" t="s">
        <v>29</v>
      </c>
      <c r="E4" s="6">
        <v>1</v>
      </c>
      <c r="F4" s="6">
        <v>1</v>
      </c>
      <c r="G4" s="6">
        <v>2</v>
      </c>
      <c r="H4" s="6">
        <v>2</v>
      </c>
      <c r="I4" s="6">
        <v>1</v>
      </c>
      <c r="J4" s="6">
        <v>1</v>
      </c>
      <c r="K4" s="6">
        <v>3</v>
      </c>
      <c r="L4" s="6">
        <v>3</v>
      </c>
      <c r="M4" s="6"/>
      <c r="N4" s="6"/>
      <c r="O4" s="42">
        <f t="shared" si="0"/>
        <v>7</v>
      </c>
    </row>
    <row r="5" spans="1:15" x14ac:dyDescent="0.2">
      <c r="A5" s="16">
        <v>3</v>
      </c>
      <c r="B5" s="16">
        <v>325</v>
      </c>
      <c r="C5" s="5" t="s">
        <v>54</v>
      </c>
      <c r="D5" s="9" t="s">
        <v>18</v>
      </c>
      <c r="E5" s="6">
        <v>9</v>
      </c>
      <c r="F5" s="6">
        <v>9</v>
      </c>
      <c r="G5" s="6">
        <v>3</v>
      </c>
      <c r="H5" s="6">
        <v>3</v>
      </c>
      <c r="I5" s="6">
        <v>3</v>
      </c>
      <c r="J5" s="6">
        <v>3</v>
      </c>
      <c r="K5" s="6">
        <v>2</v>
      </c>
      <c r="L5" s="6">
        <v>2</v>
      </c>
      <c r="M5" s="6"/>
      <c r="N5" s="6"/>
      <c r="O5" s="42">
        <f t="shared" si="0"/>
        <v>17</v>
      </c>
    </row>
    <row r="6" spans="1:15" x14ac:dyDescent="0.2">
      <c r="A6" s="16">
        <v>4</v>
      </c>
      <c r="B6" s="16">
        <v>1</v>
      </c>
      <c r="C6" s="5" t="s">
        <v>55</v>
      </c>
      <c r="D6" s="9" t="s">
        <v>29</v>
      </c>
      <c r="E6" s="6">
        <v>3</v>
      </c>
      <c r="F6" s="6">
        <v>3</v>
      </c>
      <c r="G6" s="6">
        <v>4</v>
      </c>
      <c r="H6" s="6">
        <v>4</v>
      </c>
      <c r="I6" s="6">
        <v>5</v>
      </c>
      <c r="J6" s="6">
        <v>5</v>
      </c>
      <c r="K6" s="6">
        <v>7</v>
      </c>
      <c r="L6" s="6">
        <v>7</v>
      </c>
      <c r="M6" s="6"/>
      <c r="N6" s="6"/>
      <c r="O6" s="42">
        <f t="shared" si="0"/>
        <v>19</v>
      </c>
    </row>
    <row r="7" spans="1:15" x14ac:dyDescent="0.2">
      <c r="A7" s="16">
        <v>5</v>
      </c>
      <c r="B7" s="30">
        <v>2125</v>
      </c>
      <c r="C7" s="5" t="s">
        <v>50</v>
      </c>
      <c r="D7" s="9" t="s">
        <v>48</v>
      </c>
      <c r="E7" s="6">
        <v>5</v>
      </c>
      <c r="F7" s="6">
        <v>5</v>
      </c>
      <c r="G7" s="6">
        <v>5</v>
      </c>
      <c r="H7" s="6">
        <v>5</v>
      </c>
      <c r="I7" s="6">
        <v>6</v>
      </c>
      <c r="J7" s="6">
        <v>6</v>
      </c>
      <c r="K7" s="6">
        <v>4</v>
      </c>
      <c r="L7" s="6">
        <v>4</v>
      </c>
      <c r="M7" s="6"/>
      <c r="N7" s="6"/>
      <c r="O7" s="42">
        <f t="shared" si="0"/>
        <v>20</v>
      </c>
    </row>
    <row r="8" spans="1:15" x14ac:dyDescent="0.2">
      <c r="A8" s="16">
        <v>6</v>
      </c>
      <c r="B8" s="16">
        <v>2104</v>
      </c>
      <c r="C8" s="19" t="s">
        <v>17</v>
      </c>
      <c r="D8" s="9" t="s">
        <v>18</v>
      </c>
      <c r="E8" s="6">
        <v>7</v>
      </c>
      <c r="F8" s="6">
        <v>7</v>
      </c>
      <c r="G8" s="6">
        <v>6</v>
      </c>
      <c r="H8" s="6">
        <v>6</v>
      </c>
      <c r="I8" s="6">
        <v>4</v>
      </c>
      <c r="J8" s="6">
        <v>4</v>
      </c>
      <c r="K8" s="5">
        <v>5</v>
      </c>
      <c r="L8" s="5">
        <v>5</v>
      </c>
      <c r="M8" s="5"/>
      <c r="N8" s="5"/>
      <c r="O8" s="42">
        <f t="shared" si="0"/>
        <v>22</v>
      </c>
    </row>
    <row r="9" spans="1:15" x14ac:dyDescent="0.2">
      <c r="A9" s="16">
        <v>7</v>
      </c>
      <c r="B9" s="16">
        <v>3093</v>
      </c>
      <c r="C9" s="19" t="s">
        <v>15</v>
      </c>
      <c r="D9" s="9" t="s">
        <v>16</v>
      </c>
      <c r="E9" s="5">
        <v>4</v>
      </c>
      <c r="F9" s="5">
        <v>4</v>
      </c>
      <c r="G9" s="5">
        <v>7</v>
      </c>
      <c r="H9" s="5">
        <v>7</v>
      </c>
      <c r="I9" s="5">
        <v>7</v>
      </c>
      <c r="J9" s="5">
        <v>7</v>
      </c>
      <c r="K9" s="5">
        <v>6</v>
      </c>
      <c r="L9" s="5">
        <v>6</v>
      </c>
      <c r="M9" s="5"/>
      <c r="N9" s="5"/>
      <c r="O9" s="42">
        <f t="shared" si="0"/>
        <v>24</v>
      </c>
    </row>
    <row r="10" spans="1:15" x14ac:dyDescent="0.2">
      <c r="A10" s="16">
        <v>8</v>
      </c>
      <c r="B10" s="16">
        <v>2103</v>
      </c>
      <c r="C10" s="5" t="s">
        <v>57</v>
      </c>
      <c r="D10" s="9" t="s">
        <v>18</v>
      </c>
      <c r="E10" s="6">
        <v>6</v>
      </c>
      <c r="F10" s="6">
        <v>6</v>
      </c>
      <c r="G10" s="6">
        <v>8</v>
      </c>
      <c r="H10" s="6">
        <v>8</v>
      </c>
      <c r="I10" s="6">
        <v>8</v>
      </c>
      <c r="J10" s="6">
        <v>8</v>
      </c>
      <c r="K10" s="6">
        <v>8</v>
      </c>
      <c r="L10" s="6">
        <v>8</v>
      </c>
      <c r="M10" s="6"/>
      <c r="N10" s="6"/>
      <c r="O10" s="42">
        <f t="shared" si="0"/>
        <v>30</v>
      </c>
    </row>
    <row r="11" spans="1:15" x14ac:dyDescent="0.2">
      <c r="A11" s="16">
        <v>9</v>
      </c>
      <c r="B11" s="16">
        <v>2685</v>
      </c>
      <c r="C11" s="5" t="s">
        <v>47</v>
      </c>
      <c r="D11" s="9" t="s">
        <v>48</v>
      </c>
      <c r="E11" s="6">
        <v>8</v>
      </c>
      <c r="F11" s="6">
        <v>8</v>
      </c>
      <c r="G11" s="6" t="s">
        <v>27</v>
      </c>
      <c r="H11" s="6">
        <v>11</v>
      </c>
      <c r="I11" s="6" t="s">
        <v>27</v>
      </c>
      <c r="J11" s="6">
        <v>11</v>
      </c>
      <c r="K11" s="6" t="s">
        <v>27</v>
      </c>
      <c r="L11" s="6">
        <v>11</v>
      </c>
      <c r="M11" s="6"/>
      <c r="N11" s="6"/>
      <c r="O11" s="42">
        <f t="shared" si="0"/>
        <v>41</v>
      </c>
    </row>
    <row r="12" spans="1:15" x14ac:dyDescent="0.2">
      <c r="A12" s="16">
        <v>10</v>
      </c>
      <c r="B12" s="16">
        <v>4</v>
      </c>
      <c r="C12" s="5" t="s">
        <v>56</v>
      </c>
      <c r="D12" s="9" t="s">
        <v>18</v>
      </c>
      <c r="E12" s="6">
        <v>10</v>
      </c>
      <c r="F12" s="6">
        <v>10</v>
      </c>
      <c r="G12" s="6" t="s">
        <v>27</v>
      </c>
      <c r="H12" s="6">
        <v>11</v>
      </c>
      <c r="I12" s="6" t="s">
        <v>27</v>
      </c>
      <c r="J12" s="6">
        <v>11</v>
      </c>
      <c r="K12" s="6" t="s">
        <v>27</v>
      </c>
      <c r="L12" s="6">
        <v>11</v>
      </c>
      <c r="M12" s="6"/>
      <c r="N12" s="6"/>
      <c r="O12" s="42">
        <f t="shared" si="0"/>
        <v>43</v>
      </c>
    </row>
    <row r="13" spans="1:15" x14ac:dyDescent="0.2">
      <c r="A13" s="16">
        <v>11</v>
      </c>
      <c r="B13" s="16"/>
      <c r="C13" s="19"/>
      <c r="D13" s="9"/>
      <c r="E13" s="30"/>
      <c r="F13" s="5"/>
      <c r="G13" s="5"/>
      <c r="H13" s="5"/>
      <c r="I13" s="5"/>
      <c r="J13" s="5"/>
      <c r="K13" s="5"/>
      <c r="L13" s="5"/>
      <c r="M13" s="5"/>
      <c r="N13" s="5"/>
      <c r="O13" s="42">
        <f t="shared" ref="O13" si="1">SUM(F13,H13,J13,L13,N13)</f>
        <v>0</v>
      </c>
    </row>
    <row r="14" spans="1:15" x14ac:dyDescent="0.2">
      <c r="A14" s="16">
        <v>12</v>
      </c>
      <c r="B14" s="16"/>
      <c r="C14" s="5"/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42">
        <f t="shared" ref="O14:O24" si="2">SUM(F14,H14,J14,L14,N14)</f>
        <v>0</v>
      </c>
    </row>
    <row r="15" spans="1:15" x14ac:dyDescent="0.2">
      <c r="A15" s="16">
        <v>13</v>
      </c>
      <c r="B15" s="16"/>
      <c r="C15" s="19"/>
      <c r="D15" s="19"/>
      <c r="E15" s="6"/>
      <c r="F15" s="6"/>
      <c r="G15" s="6"/>
      <c r="H15" s="6"/>
      <c r="I15" s="6"/>
      <c r="J15" s="6"/>
      <c r="K15" s="6"/>
      <c r="L15" s="6"/>
      <c r="M15" s="6"/>
      <c r="N15" s="6"/>
      <c r="O15" s="42">
        <f t="shared" si="2"/>
        <v>0</v>
      </c>
    </row>
    <row r="16" spans="1:15" x14ac:dyDescent="0.2">
      <c r="A16" s="16">
        <v>14</v>
      </c>
      <c r="B16" s="16"/>
      <c r="C16" s="5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42">
        <f t="shared" si="2"/>
        <v>0</v>
      </c>
    </row>
    <row r="17" spans="1:15" x14ac:dyDescent="0.2">
      <c r="A17" s="16">
        <v>15</v>
      </c>
      <c r="B17" s="23"/>
      <c r="C17" s="5"/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42">
        <f t="shared" si="2"/>
        <v>0</v>
      </c>
    </row>
    <row r="18" spans="1:15" x14ac:dyDescent="0.2">
      <c r="A18" s="16">
        <v>16</v>
      </c>
      <c r="B18" s="16"/>
      <c r="C18" s="5"/>
      <c r="D18" s="5"/>
      <c r="E18" s="6"/>
      <c r="F18" s="6"/>
      <c r="G18" s="6"/>
      <c r="H18" s="6"/>
      <c r="I18" s="6"/>
      <c r="J18" s="6"/>
      <c r="K18" s="6"/>
      <c r="L18" s="6"/>
      <c r="M18" s="6"/>
      <c r="N18" s="6"/>
      <c r="O18" s="42">
        <f t="shared" si="2"/>
        <v>0</v>
      </c>
    </row>
    <row r="19" spans="1:15" x14ac:dyDescent="0.2">
      <c r="A19" s="16">
        <v>17</v>
      </c>
      <c r="B19" s="16"/>
      <c r="C19" s="5"/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42">
        <f t="shared" si="2"/>
        <v>0</v>
      </c>
    </row>
    <row r="20" spans="1:15" x14ac:dyDescent="0.2">
      <c r="A20" s="16">
        <v>18</v>
      </c>
      <c r="B20" s="16"/>
      <c r="C20" s="19"/>
      <c r="D20" s="19"/>
      <c r="E20" s="5"/>
      <c r="F20" s="5"/>
      <c r="G20" s="5"/>
      <c r="H20" s="5"/>
      <c r="I20" s="5"/>
      <c r="J20" s="5"/>
      <c r="K20" s="5"/>
      <c r="L20" s="5"/>
      <c r="M20" s="5"/>
      <c r="N20" s="5"/>
      <c r="O20" s="42">
        <f t="shared" si="2"/>
        <v>0</v>
      </c>
    </row>
    <row r="21" spans="1:15" x14ac:dyDescent="0.2">
      <c r="A21" s="16">
        <v>19</v>
      </c>
      <c r="B21" s="16"/>
      <c r="C21" s="5"/>
      <c r="D21" s="5"/>
      <c r="E21" s="5"/>
      <c r="F21" s="19"/>
      <c r="G21" s="19"/>
      <c r="H21" s="19"/>
      <c r="I21" s="5"/>
      <c r="J21" s="19"/>
      <c r="K21" s="6"/>
      <c r="L21" s="6"/>
      <c r="M21" s="6"/>
      <c r="N21" s="6"/>
      <c r="O21" s="42">
        <f t="shared" si="2"/>
        <v>0</v>
      </c>
    </row>
    <row r="22" spans="1:15" x14ac:dyDescent="0.2">
      <c r="A22" s="16">
        <v>20</v>
      </c>
      <c r="B22" s="16"/>
      <c r="C22" s="19"/>
      <c r="D22" s="19"/>
      <c r="E22" s="5"/>
      <c r="F22" s="5"/>
      <c r="G22" s="5"/>
      <c r="H22" s="5"/>
      <c r="I22" s="5"/>
      <c r="J22" s="5"/>
      <c r="K22" s="19"/>
      <c r="L22" s="19"/>
      <c r="M22" s="19"/>
      <c r="N22" s="19"/>
      <c r="O22" s="42">
        <f t="shared" si="2"/>
        <v>0</v>
      </c>
    </row>
    <row r="23" spans="1:15" x14ac:dyDescent="0.2">
      <c r="A23" s="21">
        <v>21</v>
      </c>
      <c r="B23" s="16"/>
      <c r="C23" s="19"/>
      <c r="D23" s="19"/>
      <c r="E23" s="5"/>
      <c r="F23" s="5"/>
      <c r="G23" s="5"/>
      <c r="H23" s="5"/>
      <c r="I23" s="5"/>
      <c r="J23" s="5"/>
      <c r="K23" s="5"/>
      <c r="L23" s="5"/>
      <c r="M23" s="5"/>
      <c r="N23" s="5"/>
      <c r="O23" s="42">
        <f t="shared" si="2"/>
        <v>0</v>
      </c>
    </row>
    <row r="24" spans="1:15" x14ac:dyDescent="0.2">
      <c r="A24" s="16">
        <v>22</v>
      </c>
      <c r="B24" s="16"/>
      <c r="C24" s="19"/>
      <c r="D24" s="19"/>
      <c r="E24" s="5"/>
      <c r="F24" s="5"/>
      <c r="G24" s="5"/>
      <c r="H24" s="5"/>
      <c r="I24" s="5"/>
      <c r="J24" s="5"/>
      <c r="K24" s="5"/>
      <c r="L24" s="5"/>
      <c r="M24" s="5"/>
      <c r="N24" s="5"/>
      <c r="O24" s="42">
        <f t="shared" si="2"/>
        <v>0</v>
      </c>
    </row>
  </sheetData>
  <sortState ref="B3:O12">
    <sortCondition ref="O3:O12"/>
  </sortState>
  <mergeCells count="7">
    <mergeCell ref="K1:L1"/>
    <mergeCell ref="M1:N1"/>
    <mergeCell ref="C1:C2"/>
    <mergeCell ref="A1:B1"/>
    <mergeCell ref="E1:F1"/>
    <mergeCell ref="G1:H1"/>
    <mergeCell ref="I1:J1"/>
  </mergeCells>
  <phoneticPr fontId="1" type="noConversion"/>
  <pageMargins left="0.74803149606299213" right="0.74803149606299213" top="0.98425196850393704" bottom="0.98425196850393704" header="0" footer="0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zoomScale="110" zoomScaleNormal="110" workbookViewId="0">
      <selection activeCell="G34" sqref="G34"/>
    </sheetView>
  </sheetViews>
  <sheetFormatPr baseColWidth="10" defaultRowHeight="12.75" x14ac:dyDescent="0.2"/>
  <cols>
    <col min="1" max="1" width="6.85546875" bestFit="1" customWidth="1"/>
    <col min="2" max="2" width="7.28515625" bestFit="1" customWidth="1"/>
    <col min="3" max="3" width="28" bestFit="1" customWidth="1"/>
    <col min="4" max="4" width="4.85546875" bestFit="1" customWidth="1"/>
    <col min="5" max="14" width="6.85546875" bestFit="1" customWidth="1"/>
    <col min="15" max="15" width="5.5703125" style="2" bestFit="1" customWidth="1"/>
    <col min="16" max="16" width="3.28515625" customWidth="1"/>
  </cols>
  <sheetData>
    <row r="1" spans="1:16" x14ac:dyDescent="0.2">
      <c r="A1" s="84"/>
      <c r="B1" s="85"/>
      <c r="C1" s="86"/>
      <c r="D1" s="58"/>
      <c r="E1" s="88" t="s">
        <v>5</v>
      </c>
      <c r="F1" s="89"/>
      <c r="G1" s="88" t="s">
        <v>6</v>
      </c>
      <c r="H1" s="89"/>
      <c r="I1" s="88" t="s">
        <v>7</v>
      </c>
      <c r="J1" s="89"/>
      <c r="K1" s="88" t="s">
        <v>8</v>
      </c>
      <c r="L1" s="89"/>
      <c r="M1" s="88" t="s">
        <v>9</v>
      </c>
      <c r="N1" s="89"/>
      <c r="O1" s="87"/>
      <c r="P1" s="75"/>
    </row>
    <row r="2" spans="1:16" ht="13.5" thickBot="1" x14ac:dyDescent="0.25">
      <c r="A2" s="36" t="s">
        <v>0</v>
      </c>
      <c r="B2" s="37" t="s">
        <v>4</v>
      </c>
      <c r="C2" s="37" t="s">
        <v>3</v>
      </c>
      <c r="D2" s="62"/>
      <c r="E2" s="38" t="s">
        <v>0</v>
      </c>
      <c r="F2" s="39" t="s">
        <v>1</v>
      </c>
      <c r="G2" s="38" t="s">
        <v>0</v>
      </c>
      <c r="H2" s="39" t="s">
        <v>1</v>
      </c>
      <c r="I2" s="38" t="s">
        <v>0</v>
      </c>
      <c r="J2" s="39" t="s">
        <v>1</v>
      </c>
      <c r="K2" s="38" t="s">
        <v>0</v>
      </c>
      <c r="L2" s="39" t="s">
        <v>1</v>
      </c>
      <c r="M2" s="38" t="s">
        <v>0</v>
      </c>
      <c r="N2" s="40" t="s">
        <v>1</v>
      </c>
      <c r="O2" s="41" t="s">
        <v>2</v>
      </c>
      <c r="P2" s="18"/>
    </row>
    <row r="3" spans="1:16" x14ac:dyDescent="0.2">
      <c r="A3" s="12">
        <v>1</v>
      </c>
      <c r="B3" s="20"/>
      <c r="C3" s="14"/>
      <c r="D3" s="14"/>
      <c r="E3" s="35"/>
      <c r="F3" s="35"/>
      <c r="G3" s="35"/>
      <c r="H3" s="35"/>
      <c r="I3" s="35"/>
      <c r="J3" s="35"/>
      <c r="K3" s="35"/>
      <c r="L3" s="35"/>
      <c r="M3" s="29"/>
      <c r="N3" s="10"/>
      <c r="O3" s="11">
        <f t="shared" ref="O3:O9" si="0">+F3+H3+J3+L3+N3</f>
        <v>0</v>
      </c>
      <c r="P3" s="5"/>
    </row>
    <row r="4" spans="1:16" x14ac:dyDescent="0.2">
      <c r="A4" s="13">
        <v>2</v>
      </c>
      <c r="B4" s="20"/>
      <c r="C4" s="5"/>
      <c r="D4" s="5"/>
      <c r="E4" s="6"/>
      <c r="F4" s="6"/>
      <c r="G4" s="6"/>
      <c r="H4" s="6"/>
      <c r="I4" s="6"/>
      <c r="J4" s="6"/>
      <c r="K4" s="6"/>
      <c r="L4" s="6"/>
      <c r="M4" s="29"/>
      <c r="N4" s="10"/>
      <c r="O4" s="11">
        <f t="shared" si="0"/>
        <v>0</v>
      </c>
      <c r="P4" s="5"/>
    </row>
    <row r="5" spans="1:16" x14ac:dyDescent="0.2">
      <c r="A5" s="13">
        <v>3</v>
      </c>
      <c r="B5" s="30"/>
      <c r="C5" s="5"/>
      <c r="D5" s="5"/>
      <c r="E5" s="6"/>
      <c r="F5" s="6"/>
      <c r="G5" s="6"/>
      <c r="H5" s="6"/>
      <c r="I5" s="6"/>
      <c r="J5" s="6"/>
      <c r="K5" s="6"/>
      <c r="L5" s="6"/>
      <c r="M5" s="28"/>
      <c r="N5" s="8"/>
      <c r="O5" s="7">
        <f t="shared" si="0"/>
        <v>0</v>
      </c>
      <c r="P5" s="5"/>
    </row>
    <row r="6" spans="1:16" x14ac:dyDescent="0.2">
      <c r="A6" s="13">
        <v>4</v>
      </c>
      <c r="B6" s="30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7">
        <f t="shared" si="0"/>
        <v>0</v>
      </c>
      <c r="P6" s="5"/>
    </row>
    <row r="7" spans="1:16" x14ac:dyDescent="0.2">
      <c r="A7" s="13">
        <v>5</v>
      </c>
      <c r="B7" s="30"/>
      <c r="C7" s="5"/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7">
        <f t="shared" si="0"/>
        <v>0</v>
      </c>
      <c r="P7" s="5"/>
    </row>
    <row r="8" spans="1:16" x14ac:dyDescent="0.2">
      <c r="A8" s="13">
        <v>6</v>
      </c>
      <c r="B8" s="30"/>
      <c r="C8" s="5"/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7">
        <f t="shared" si="0"/>
        <v>0</v>
      </c>
      <c r="P8" s="5"/>
    </row>
    <row r="9" spans="1:16" x14ac:dyDescent="0.2">
      <c r="A9" s="13">
        <v>7</v>
      </c>
      <c r="B9" s="30"/>
      <c r="C9" s="5"/>
      <c r="D9" s="5"/>
      <c r="E9" s="6"/>
      <c r="F9" s="6"/>
      <c r="G9" s="6"/>
      <c r="H9" s="6"/>
      <c r="I9" s="6"/>
      <c r="J9" s="6"/>
      <c r="K9" s="6"/>
      <c r="L9" s="6"/>
      <c r="M9" s="6"/>
      <c r="N9" s="6"/>
      <c r="O9" s="7">
        <f t="shared" si="0"/>
        <v>0</v>
      </c>
      <c r="P9" s="5"/>
    </row>
    <row r="10" spans="1:16" x14ac:dyDescent="0.2">
      <c r="A10" s="13">
        <v>8</v>
      </c>
      <c r="B10" s="5"/>
      <c r="C10" s="5"/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7">
        <f t="shared" ref="O10" si="1">+F10+H10+J10+L10+N10</f>
        <v>0</v>
      </c>
      <c r="P10" s="5"/>
    </row>
    <row r="11" spans="1:16" x14ac:dyDescent="0.2">
      <c r="E11" s="1"/>
      <c r="F11" s="1"/>
      <c r="G11" s="1"/>
      <c r="H11" s="1"/>
      <c r="I11" s="1"/>
      <c r="J11" s="1"/>
      <c r="K11" s="1"/>
      <c r="L11" s="1"/>
      <c r="M11" s="1"/>
      <c r="N11" s="1"/>
      <c r="O11" s="3"/>
    </row>
    <row r="12" spans="1:16" x14ac:dyDescent="0.2">
      <c r="E12" s="1"/>
      <c r="F12" s="1"/>
      <c r="G12" s="1"/>
      <c r="H12" s="1"/>
      <c r="I12" s="1"/>
      <c r="J12" s="1"/>
      <c r="K12" s="1"/>
      <c r="L12" s="1"/>
      <c r="M12" s="1"/>
      <c r="N12" s="1"/>
      <c r="O12" s="3"/>
    </row>
    <row r="13" spans="1:16" x14ac:dyDescent="0.2">
      <c r="E13" s="1"/>
      <c r="F13" s="1"/>
      <c r="G13" s="1"/>
      <c r="H13" s="1"/>
      <c r="I13" s="1"/>
      <c r="J13" s="1"/>
      <c r="K13" s="1"/>
      <c r="L13" s="1"/>
      <c r="M13" s="1"/>
      <c r="N13" s="1"/>
      <c r="O13" s="3"/>
    </row>
    <row r="14" spans="1:16" x14ac:dyDescent="0.2">
      <c r="E14" s="1"/>
      <c r="F14" s="1"/>
      <c r="G14" s="1"/>
      <c r="H14" s="1"/>
      <c r="I14" s="1"/>
      <c r="J14" s="1"/>
      <c r="K14" s="1"/>
      <c r="L14" s="1"/>
      <c r="M14" s="1"/>
      <c r="N14" s="1"/>
      <c r="O14" s="3"/>
    </row>
    <row r="15" spans="1:16" x14ac:dyDescent="0.2">
      <c r="E15" s="1"/>
      <c r="F15" s="1"/>
      <c r="G15" s="1"/>
      <c r="H15" s="1"/>
      <c r="I15" s="1"/>
      <c r="J15" s="1"/>
      <c r="K15" s="1"/>
      <c r="L15" s="1"/>
      <c r="M15" s="1"/>
      <c r="N15" s="1"/>
      <c r="O15" s="3"/>
    </row>
    <row r="16" spans="1:16" x14ac:dyDescent="0.2">
      <c r="E16" s="1"/>
      <c r="F16" s="1"/>
      <c r="G16" s="1"/>
      <c r="H16" s="1"/>
      <c r="I16" s="1"/>
      <c r="J16" s="1"/>
      <c r="K16" s="1"/>
      <c r="L16" s="1"/>
      <c r="M16" s="1"/>
      <c r="N16" s="1"/>
      <c r="O16" s="3"/>
    </row>
    <row r="17" spans="5:15" x14ac:dyDescent="0.2">
      <c r="E17" s="1"/>
      <c r="F17" s="1"/>
      <c r="G17" s="1"/>
      <c r="H17" s="1"/>
      <c r="I17" s="1"/>
      <c r="J17" s="1"/>
      <c r="K17" s="1"/>
      <c r="L17" s="1"/>
      <c r="M17" s="1"/>
      <c r="N17" s="1"/>
      <c r="O17" s="3"/>
    </row>
    <row r="18" spans="5:15" x14ac:dyDescent="0.2">
      <c r="E18" s="1"/>
      <c r="F18" s="1"/>
      <c r="G18" s="1"/>
      <c r="H18" s="1"/>
      <c r="I18" s="1"/>
      <c r="J18" s="1"/>
      <c r="K18" s="1"/>
      <c r="L18" s="1"/>
      <c r="M18" s="1"/>
      <c r="N18" s="1"/>
      <c r="O18" s="3"/>
    </row>
  </sheetData>
  <sortState ref="B3:O9">
    <sortCondition ref="O3:O9"/>
  </sortState>
  <mergeCells count="7">
    <mergeCell ref="A1:C1"/>
    <mergeCell ref="O1:P1"/>
    <mergeCell ref="E1:F1"/>
    <mergeCell ref="G1:H1"/>
    <mergeCell ref="I1:J1"/>
    <mergeCell ref="K1:L1"/>
    <mergeCell ref="M1:N1"/>
  </mergeCells>
  <phoneticPr fontId="1" type="noConversion"/>
  <pageMargins left="0.74803149606299213" right="0.74803149606299213" top="0.98425196850393704" bottom="0.98425196850393704" header="0" footer="0"/>
  <pageSetup orientation="landscape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zoomScale="110" zoomScaleNormal="110" workbookViewId="0">
      <selection activeCell="Q11" sqref="Q11"/>
    </sheetView>
  </sheetViews>
  <sheetFormatPr baseColWidth="10" defaultRowHeight="12.75" x14ac:dyDescent="0.2"/>
  <cols>
    <col min="1" max="1" width="7.5703125" bestFit="1" customWidth="1"/>
    <col min="2" max="2" width="7.28515625" bestFit="1" customWidth="1"/>
    <col min="3" max="3" width="18.5703125" bestFit="1" customWidth="1"/>
    <col min="4" max="4" width="17.42578125" customWidth="1"/>
    <col min="5" max="10" width="7.5703125" bestFit="1" customWidth="1"/>
    <col min="11" max="11" width="6.85546875" bestFit="1" customWidth="1"/>
    <col min="12" max="14" width="7.5703125" bestFit="1" customWidth="1"/>
    <col min="15" max="15" width="5.5703125" style="2" bestFit="1" customWidth="1"/>
    <col min="16" max="16" width="9.42578125" bestFit="1" customWidth="1"/>
  </cols>
  <sheetData>
    <row r="1" spans="1:16" x14ac:dyDescent="0.2">
      <c r="A1" s="76"/>
      <c r="B1" s="77"/>
      <c r="C1" s="15" t="s">
        <v>12</v>
      </c>
      <c r="D1" s="63"/>
      <c r="E1" s="74" t="s">
        <v>5</v>
      </c>
      <c r="F1" s="75"/>
      <c r="G1" s="74" t="s">
        <v>6</v>
      </c>
      <c r="H1" s="75"/>
      <c r="I1" s="74" t="s">
        <v>7</v>
      </c>
      <c r="J1" s="75"/>
      <c r="K1" s="74" t="s">
        <v>8</v>
      </c>
      <c r="L1" s="75"/>
      <c r="M1" s="74" t="s">
        <v>9</v>
      </c>
      <c r="N1" s="75"/>
      <c r="O1" s="74"/>
      <c r="P1" s="75"/>
    </row>
    <row r="2" spans="1:16" s="33" customFormat="1" ht="15.75" thickBot="1" x14ac:dyDescent="0.3">
      <c r="A2" s="43" t="s">
        <v>0</v>
      </c>
      <c r="B2" s="44" t="s">
        <v>4</v>
      </c>
      <c r="C2" s="45" t="s">
        <v>13</v>
      </c>
      <c r="D2" s="67"/>
      <c r="E2" s="46" t="s">
        <v>0</v>
      </c>
      <c r="F2" s="47" t="s">
        <v>1</v>
      </c>
      <c r="G2" s="46" t="s">
        <v>0</v>
      </c>
      <c r="H2" s="47" t="s">
        <v>1</v>
      </c>
      <c r="I2" s="46" t="s">
        <v>0</v>
      </c>
      <c r="J2" s="47" t="s">
        <v>1</v>
      </c>
      <c r="K2" s="46" t="s">
        <v>0</v>
      </c>
      <c r="L2" s="47" t="s">
        <v>1</v>
      </c>
      <c r="M2" s="46" t="s">
        <v>0</v>
      </c>
      <c r="N2" s="47" t="s">
        <v>1</v>
      </c>
      <c r="O2" s="48" t="s">
        <v>2</v>
      </c>
      <c r="P2" s="32"/>
    </row>
    <row r="3" spans="1:16" x14ac:dyDescent="0.2">
      <c r="A3" s="20">
        <v>1</v>
      </c>
      <c r="B3" s="20">
        <v>3455</v>
      </c>
      <c r="C3" s="9" t="s">
        <v>21</v>
      </c>
      <c r="D3" s="14" t="s">
        <v>20</v>
      </c>
      <c r="E3" s="35">
        <v>2</v>
      </c>
      <c r="F3" s="35">
        <v>2</v>
      </c>
      <c r="G3" s="35">
        <v>1</v>
      </c>
      <c r="H3" s="35">
        <v>1</v>
      </c>
      <c r="I3" s="35">
        <v>3</v>
      </c>
      <c r="J3" s="35">
        <v>0</v>
      </c>
      <c r="K3" s="35">
        <v>1</v>
      </c>
      <c r="L3" s="35">
        <v>1</v>
      </c>
      <c r="M3" s="35">
        <v>1</v>
      </c>
      <c r="N3" s="35">
        <v>1</v>
      </c>
      <c r="O3" s="42">
        <f t="shared" ref="O3:O9" si="0">SUM(F3,H3,J3,L3,N3)</f>
        <v>5</v>
      </c>
      <c r="P3" s="5"/>
    </row>
    <row r="4" spans="1:16" x14ac:dyDescent="0.2">
      <c r="A4" s="16">
        <v>2</v>
      </c>
      <c r="B4" s="73">
        <v>257</v>
      </c>
      <c r="C4" s="5" t="s">
        <v>23</v>
      </c>
      <c r="D4" s="14" t="s">
        <v>20</v>
      </c>
      <c r="E4" s="6">
        <v>4</v>
      </c>
      <c r="F4" s="6">
        <v>0</v>
      </c>
      <c r="G4" s="6">
        <v>3</v>
      </c>
      <c r="H4" s="6">
        <v>3</v>
      </c>
      <c r="I4" s="6">
        <v>1</v>
      </c>
      <c r="J4" s="6">
        <v>1</v>
      </c>
      <c r="K4" s="6">
        <v>2</v>
      </c>
      <c r="L4" s="6">
        <v>2</v>
      </c>
      <c r="M4" s="6">
        <v>3</v>
      </c>
      <c r="N4" s="6">
        <v>3</v>
      </c>
      <c r="O4" s="42">
        <f t="shared" si="0"/>
        <v>9</v>
      </c>
      <c r="P4" s="24"/>
    </row>
    <row r="5" spans="1:16" x14ac:dyDescent="0.2">
      <c r="A5" s="16">
        <v>3</v>
      </c>
      <c r="B5" s="21">
        <v>164075</v>
      </c>
      <c r="C5" s="19" t="s">
        <v>22</v>
      </c>
      <c r="D5" s="14" t="s">
        <v>16</v>
      </c>
      <c r="E5" s="6">
        <v>3</v>
      </c>
      <c r="F5" s="6">
        <v>3</v>
      </c>
      <c r="G5" s="6">
        <v>6</v>
      </c>
      <c r="H5" s="6">
        <v>0</v>
      </c>
      <c r="I5" s="6">
        <v>2</v>
      </c>
      <c r="J5" s="6">
        <v>2</v>
      </c>
      <c r="K5" s="6">
        <v>3</v>
      </c>
      <c r="L5" s="6">
        <v>3</v>
      </c>
      <c r="M5" s="6">
        <v>2</v>
      </c>
      <c r="N5" s="6">
        <v>2</v>
      </c>
      <c r="O5" s="42">
        <f t="shared" si="0"/>
        <v>10</v>
      </c>
      <c r="P5" s="24"/>
    </row>
    <row r="6" spans="1:16" x14ac:dyDescent="0.2">
      <c r="A6" s="16">
        <v>4</v>
      </c>
      <c r="B6" s="73">
        <v>305</v>
      </c>
      <c r="C6" s="5" t="s">
        <v>19</v>
      </c>
      <c r="D6" s="14" t="s">
        <v>20</v>
      </c>
      <c r="E6" s="6">
        <v>1</v>
      </c>
      <c r="F6" s="6">
        <v>1</v>
      </c>
      <c r="G6" s="6">
        <v>2</v>
      </c>
      <c r="H6" s="6">
        <v>2</v>
      </c>
      <c r="I6" s="6">
        <v>4</v>
      </c>
      <c r="J6" s="6">
        <v>4</v>
      </c>
      <c r="K6" s="6">
        <v>4</v>
      </c>
      <c r="L6" s="6">
        <v>4</v>
      </c>
      <c r="M6" s="6">
        <v>4</v>
      </c>
      <c r="N6" s="6">
        <v>0</v>
      </c>
      <c r="O6" s="42">
        <f t="shared" si="0"/>
        <v>11</v>
      </c>
      <c r="P6" s="5"/>
    </row>
    <row r="7" spans="1:16" x14ac:dyDescent="0.2">
      <c r="A7" s="21">
        <v>5</v>
      </c>
      <c r="B7" s="73">
        <v>159971</v>
      </c>
      <c r="C7" s="19" t="s">
        <v>25</v>
      </c>
      <c r="D7" s="14" t="s">
        <v>16</v>
      </c>
      <c r="E7" s="6">
        <v>6</v>
      </c>
      <c r="F7" s="6">
        <v>0</v>
      </c>
      <c r="G7" s="6">
        <v>4</v>
      </c>
      <c r="H7" s="6">
        <v>4</v>
      </c>
      <c r="I7" s="6">
        <v>5</v>
      </c>
      <c r="J7" s="6">
        <v>5</v>
      </c>
      <c r="K7" s="6">
        <v>5</v>
      </c>
      <c r="L7" s="6">
        <v>5</v>
      </c>
      <c r="M7" s="6">
        <v>5</v>
      </c>
      <c r="N7" s="6">
        <v>5</v>
      </c>
      <c r="O7" s="42">
        <f t="shared" si="0"/>
        <v>19</v>
      </c>
      <c r="P7" s="5"/>
    </row>
    <row r="8" spans="1:16" x14ac:dyDescent="0.2">
      <c r="A8" s="16">
        <v>6</v>
      </c>
      <c r="B8" s="73"/>
      <c r="C8" s="5" t="s">
        <v>28</v>
      </c>
      <c r="D8" s="14" t="s">
        <v>29</v>
      </c>
      <c r="E8" s="6">
        <v>8</v>
      </c>
      <c r="F8" s="6">
        <v>8</v>
      </c>
      <c r="G8" s="6" t="s">
        <v>27</v>
      </c>
      <c r="H8" s="6">
        <v>0</v>
      </c>
      <c r="I8" s="6">
        <v>7</v>
      </c>
      <c r="J8" s="6">
        <v>7</v>
      </c>
      <c r="K8" s="6">
        <v>6</v>
      </c>
      <c r="L8" s="6">
        <v>6</v>
      </c>
      <c r="M8" s="6">
        <v>6</v>
      </c>
      <c r="N8" s="6">
        <v>6</v>
      </c>
      <c r="O8" s="42">
        <f t="shared" si="0"/>
        <v>27</v>
      </c>
      <c r="P8" s="24"/>
    </row>
    <row r="9" spans="1:16" x14ac:dyDescent="0.2">
      <c r="A9" s="16">
        <v>7</v>
      </c>
      <c r="B9" s="73">
        <v>58</v>
      </c>
      <c r="C9" s="6" t="s">
        <v>30</v>
      </c>
      <c r="D9" s="14" t="s">
        <v>31</v>
      </c>
      <c r="E9" s="6">
        <v>9</v>
      </c>
      <c r="F9" s="6">
        <v>0</v>
      </c>
      <c r="G9" s="6">
        <v>5</v>
      </c>
      <c r="H9" s="6">
        <v>5</v>
      </c>
      <c r="I9" s="6">
        <v>8</v>
      </c>
      <c r="J9" s="6">
        <v>8</v>
      </c>
      <c r="K9" s="6">
        <v>8</v>
      </c>
      <c r="L9" s="6">
        <v>8</v>
      </c>
      <c r="M9" s="6">
        <v>7</v>
      </c>
      <c r="N9" s="6">
        <v>7</v>
      </c>
      <c r="O9" s="42">
        <f t="shared" si="0"/>
        <v>28</v>
      </c>
      <c r="P9" s="24"/>
    </row>
    <row r="10" spans="1:16" x14ac:dyDescent="0.2">
      <c r="A10" s="16">
        <v>8</v>
      </c>
      <c r="B10" s="73"/>
      <c r="C10" s="19" t="s">
        <v>26</v>
      </c>
      <c r="D10" s="14" t="s">
        <v>16</v>
      </c>
      <c r="E10" s="6">
        <v>7</v>
      </c>
      <c r="F10" s="6">
        <v>7</v>
      </c>
      <c r="G10" s="6" t="s">
        <v>27</v>
      </c>
      <c r="H10" s="6">
        <v>0</v>
      </c>
      <c r="I10" s="6">
        <v>6</v>
      </c>
      <c r="J10" s="6">
        <v>6</v>
      </c>
      <c r="K10" s="6">
        <v>7</v>
      </c>
      <c r="L10" s="6">
        <v>7</v>
      </c>
      <c r="M10" s="6">
        <v>8</v>
      </c>
      <c r="N10" s="6">
        <v>8</v>
      </c>
      <c r="O10" s="42">
        <v>28</v>
      </c>
      <c r="P10" s="24"/>
    </row>
    <row r="11" spans="1:16" x14ac:dyDescent="0.2">
      <c r="A11" s="21">
        <v>9</v>
      </c>
      <c r="B11" s="73"/>
      <c r="C11" s="19" t="s">
        <v>24</v>
      </c>
      <c r="D11" s="14" t="s">
        <v>16</v>
      </c>
      <c r="E11" s="6">
        <v>5</v>
      </c>
      <c r="F11" s="6">
        <v>5</v>
      </c>
      <c r="G11" s="6">
        <v>8</v>
      </c>
      <c r="H11" s="6">
        <v>8</v>
      </c>
      <c r="I11" s="6" t="s">
        <v>33</v>
      </c>
      <c r="J11" s="6">
        <v>12</v>
      </c>
      <c r="K11" s="6" t="s">
        <v>33</v>
      </c>
      <c r="L11" s="6">
        <v>12</v>
      </c>
      <c r="M11" s="6" t="s">
        <v>33</v>
      </c>
      <c r="N11" s="6">
        <v>0</v>
      </c>
      <c r="O11" s="42">
        <f>SUM(F11,H11,J11,L11,N11)</f>
        <v>37</v>
      </c>
      <c r="P11" s="5"/>
    </row>
    <row r="12" spans="1:16" x14ac:dyDescent="0.2">
      <c r="A12" s="16">
        <v>10</v>
      </c>
      <c r="B12" s="16"/>
      <c r="C12" s="5" t="s">
        <v>58</v>
      </c>
      <c r="D12" s="14" t="s">
        <v>16</v>
      </c>
      <c r="E12" s="6" t="s">
        <v>33</v>
      </c>
      <c r="F12" s="6">
        <v>0</v>
      </c>
      <c r="G12" s="6" t="s">
        <v>33</v>
      </c>
      <c r="H12" s="6">
        <v>12</v>
      </c>
      <c r="I12" s="6">
        <v>9</v>
      </c>
      <c r="J12" s="6">
        <v>9</v>
      </c>
      <c r="K12" s="6">
        <v>9</v>
      </c>
      <c r="L12" s="6">
        <v>9</v>
      </c>
      <c r="M12" s="6">
        <v>9</v>
      </c>
      <c r="N12" s="6">
        <v>9</v>
      </c>
      <c r="O12" s="42">
        <f>SUM(F12,H12,J12,L12,N12)</f>
        <v>39</v>
      </c>
      <c r="P12" s="5"/>
    </row>
    <row r="13" spans="1:16" x14ac:dyDescent="0.2">
      <c r="A13" s="21">
        <v>11</v>
      </c>
      <c r="B13" s="71"/>
      <c r="C13" s="5" t="s">
        <v>32</v>
      </c>
      <c r="D13" s="14" t="s">
        <v>16</v>
      </c>
      <c r="E13" s="6" t="s">
        <v>33</v>
      </c>
      <c r="F13" s="6">
        <v>0</v>
      </c>
      <c r="G13" s="6">
        <v>7</v>
      </c>
      <c r="H13" s="6">
        <v>7</v>
      </c>
      <c r="I13" s="6" t="s">
        <v>33</v>
      </c>
      <c r="J13" s="6">
        <v>12</v>
      </c>
      <c r="K13" s="6" t="s">
        <v>33</v>
      </c>
      <c r="L13" s="6">
        <v>12</v>
      </c>
      <c r="M13" s="6" t="s">
        <v>33</v>
      </c>
      <c r="N13" s="6">
        <v>12</v>
      </c>
      <c r="O13" s="42">
        <f>SUM(F13,H13,J13,L13,N13)</f>
        <v>43</v>
      </c>
      <c r="P13" s="24"/>
    </row>
    <row r="15" spans="1:16" ht="13.5" thickBot="1" x14ac:dyDescent="0.25"/>
    <row r="16" spans="1:16" x14ac:dyDescent="0.2">
      <c r="A16" s="76"/>
      <c r="B16" s="77"/>
      <c r="C16" s="15" t="s">
        <v>12</v>
      </c>
      <c r="D16" s="63"/>
      <c r="E16" s="74" t="s">
        <v>5</v>
      </c>
      <c r="F16" s="75"/>
      <c r="G16" s="74" t="s">
        <v>6</v>
      </c>
      <c r="H16" s="75"/>
      <c r="I16" s="74" t="s">
        <v>7</v>
      </c>
      <c r="J16" s="75"/>
      <c r="K16" s="74" t="s">
        <v>8</v>
      </c>
      <c r="L16" s="75"/>
      <c r="M16" s="74" t="s">
        <v>9</v>
      </c>
      <c r="N16" s="75"/>
      <c r="O16" s="72"/>
    </row>
    <row r="17" spans="1:15" ht="16.5" thickBot="1" x14ac:dyDescent="0.3">
      <c r="A17" s="49" t="s">
        <v>0</v>
      </c>
      <c r="B17" s="50" t="s">
        <v>4</v>
      </c>
      <c r="C17" s="51" t="s">
        <v>14</v>
      </c>
      <c r="D17" s="68"/>
      <c r="E17" s="52" t="s">
        <v>0</v>
      </c>
      <c r="F17" s="53" t="s">
        <v>1</v>
      </c>
      <c r="G17" s="52" t="s">
        <v>0</v>
      </c>
      <c r="H17" s="53" t="s">
        <v>1</v>
      </c>
      <c r="I17" s="52" t="s">
        <v>0</v>
      </c>
      <c r="J17" s="53" t="s">
        <v>1</v>
      </c>
      <c r="K17" s="52" t="s">
        <v>0</v>
      </c>
      <c r="L17" s="53" t="s">
        <v>1</v>
      </c>
      <c r="M17" s="52" t="s">
        <v>0</v>
      </c>
      <c r="N17" s="53" t="s">
        <v>1</v>
      </c>
      <c r="O17" s="54" t="s">
        <v>2</v>
      </c>
    </row>
    <row r="18" spans="1:15" x14ac:dyDescent="0.2">
      <c r="A18" s="9">
        <v>1</v>
      </c>
      <c r="B18" s="20">
        <v>1331</v>
      </c>
      <c r="C18" s="9" t="s">
        <v>34</v>
      </c>
      <c r="D18" s="9" t="s">
        <v>29</v>
      </c>
      <c r="E18" s="35">
        <v>1</v>
      </c>
      <c r="F18" s="35">
        <v>1</v>
      </c>
      <c r="G18" s="35" t="s">
        <v>27</v>
      </c>
      <c r="H18" s="35">
        <v>0</v>
      </c>
      <c r="I18" s="35">
        <v>1</v>
      </c>
      <c r="J18" s="35">
        <v>1</v>
      </c>
      <c r="K18" s="35">
        <v>1</v>
      </c>
      <c r="L18" s="35">
        <v>1</v>
      </c>
      <c r="M18" s="35">
        <v>1</v>
      </c>
      <c r="N18" s="35">
        <v>1</v>
      </c>
      <c r="O18" s="42">
        <f>SUM(F18,H18,J18,L18,N18)</f>
        <v>4</v>
      </c>
    </row>
    <row r="19" spans="1:15" x14ac:dyDescent="0.2">
      <c r="A19" s="73"/>
      <c r="B19" s="73"/>
      <c r="C19" s="5"/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22"/>
    </row>
  </sheetData>
  <sortState ref="B3:O13">
    <sortCondition ref="O3:O13"/>
  </sortState>
  <mergeCells count="13">
    <mergeCell ref="A1:B1"/>
    <mergeCell ref="O1:P1"/>
    <mergeCell ref="E1:F1"/>
    <mergeCell ref="G1:H1"/>
    <mergeCell ref="I1:J1"/>
    <mergeCell ref="K1:L1"/>
    <mergeCell ref="M1:N1"/>
    <mergeCell ref="M16:N16"/>
    <mergeCell ref="A16:B16"/>
    <mergeCell ref="E16:F16"/>
    <mergeCell ref="G16:H16"/>
    <mergeCell ref="I16:J16"/>
    <mergeCell ref="K16:L16"/>
  </mergeCells>
  <phoneticPr fontId="1" type="noConversion"/>
  <pageMargins left="0.75" right="0.75" top="1" bottom="1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D26" sqref="D26"/>
    </sheetView>
  </sheetViews>
  <sheetFormatPr baseColWidth="10" defaultRowHeight="12.75" x14ac:dyDescent="0.2"/>
  <cols>
    <col min="1" max="1" width="8.28515625" bestFit="1" customWidth="1"/>
    <col min="2" max="2" width="8.85546875" bestFit="1" customWidth="1"/>
    <col min="3" max="4" width="21.140625" customWidth="1"/>
    <col min="5" max="5" width="8.28515625" bestFit="1" customWidth="1"/>
    <col min="6" max="6" width="8.140625" bestFit="1" customWidth="1"/>
    <col min="7" max="7" width="8.28515625" bestFit="1" customWidth="1"/>
    <col min="8" max="8" width="8.140625" bestFit="1" customWidth="1"/>
    <col min="9" max="9" width="8.28515625" bestFit="1" customWidth="1"/>
    <col min="10" max="10" width="8.140625" bestFit="1" customWidth="1"/>
    <col min="11" max="11" width="8.28515625" bestFit="1" customWidth="1"/>
    <col min="12" max="12" width="8.140625" bestFit="1" customWidth="1"/>
    <col min="13" max="13" width="5.42578125" customWidth="1"/>
    <col min="14" max="14" width="8.140625" bestFit="1" customWidth="1"/>
    <col min="15" max="15" width="6.7109375" bestFit="1" customWidth="1"/>
  </cols>
  <sheetData>
    <row r="1" spans="1:15" x14ac:dyDescent="0.2">
      <c r="A1" s="76"/>
      <c r="B1" s="77"/>
      <c r="C1" s="15" t="s">
        <v>12</v>
      </c>
      <c r="D1" s="63"/>
      <c r="E1" s="74" t="s">
        <v>5</v>
      </c>
      <c r="F1" s="75"/>
      <c r="G1" s="74" t="s">
        <v>6</v>
      </c>
      <c r="H1" s="75"/>
      <c r="I1" s="74" t="s">
        <v>7</v>
      </c>
      <c r="J1" s="75"/>
      <c r="K1" s="74" t="s">
        <v>8</v>
      </c>
      <c r="L1" s="75"/>
      <c r="M1" s="74" t="s">
        <v>9</v>
      </c>
      <c r="N1" s="75"/>
      <c r="O1" s="26"/>
    </row>
    <row r="2" spans="1:15" s="34" customFormat="1" ht="16.5" thickBot="1" x14ac:dyDescent="0.3">
      <c r="A2" s="49" t="s">
        <v>0</v>
      </c>
      <c r="B2" s="50" t="s">
        <v>4</v>
      </c>
      <c r="C2" s="51" t="s">
        <v>14</v>
      </c>
      <c r="D2" s="68"/>
      <c r="E2" s="52" t="s">
        <v>0</v>
      </c>
      <c r="F2" s="53" t="s">
        <v>1</v>
      </c>
      <c r="G2" s="52" t="s">
        <v>0</v>
      </c>
      <c r="H2" s="53" t="s">
        <v>1</v>
      </c>
      <c r="I2" s="52" t="s">
        <v>0</v>
      </c>
      <c r="J2" s="53" t="s">
        <v>1</v>
      </c>
      <c r="K2" s="52" t="s">
        <v>0</v>
      </c>
      <c r="L2" s="53" t="s">
        <v>1</v>
      </c>
      <c r="M2" s="52" t="s">
        <v>0</v>
      </c>
      <c r="N2" s="53" t="s">
        <v>1</v>
      </c>
      <c r="O2" s="54" t="s">
        <v>2</v>
      </c>
    </row>
    <row r="3" spans="1:15" x14ac:dyDescent="0.2">
      <c r="A3" s="9">
        <v>1</v>
      </c>
      <c r="B3" s="20">
        <v>1331</v>
      </c>
      <c r="C3" s="9" t="s">
        <v>34</v>
      </c>
      <c r="D3" s="9" t="s">
        <v>29</v>
      </c>
      <c r="E3" s="35">
        <v>1</v>
      </c>
      <c r="F3" s="35">
        <v>1</v>
      </c>
      <c r="G3" s="35" t="s">
        <v>27</v>
      </c>
      <c r="H3" s="35">
        <v>2</v>
      </c>
      <c r="I3" s="35"/>
      <c r="J3" s="35"/>
      <c r="K3" s="35"/>
      <c r="L3" s="35"/>
      <c r="M3" s="35"/>
      <c r="N3" s="35"/>
      <c r="O3" s="42">
        <f>SUM(F3,H3,J3,L3,N3)</f>
        <v>3</v>
      </c>
    </row>
    <row r="4" spans="1:15" x14ac:dyDescent="0.2">
      <c r="A4" s="16"/>
      <c r="B4" s="16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22"/>
    </row>
    <row r="5" spans="1:15" x14ac:dyDescent="0.2">
      <c r="A5" s="16"/>
      <c r="B5" s="16"/>
      <c r="C5" s="19"/>
      <c r="D5" s="19"/>
      <c r="E5" s="6"/>
      <c r="F5" s="6"/>
      <c r="G5" s="6"/>
      <c r="H5" s="6"/>
      <c r="I5" s="6"/>
      <c r="J5" s="6"/>
      <c r="K5" s="6"/>
      <c r="L5" s="6"/>
      <c r="M5" s="6"/>
      <c r="N5" s="6"/>
      <c r="O5" s="22"/>
    </row>
    <row r="6" spans="1:15" x14ac:dyDescent="0.2">
      <c r="A6" s="16"/>
      <c r="B6" s="16"/>
      <c r="C6" s="5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22"/>
    </row>
    <row r="7" spans="1:15" x14ac:dyDescent="0.2">
      <c r="A7" s="21"/>
      <c r="B7" s="21"/>
      <c r="C7" s="19"/>
      <c r="D7" s="19"/>
      <c r="E7" s="5"/>
      <c r="F7" s="5"/>
      <c r="G7" s="5"/>
      <c r="H7" s="5"/>
      <c r="I7" s="5"/>
      <c r="J7" s="5"/>
      <c r="K7" s="5"/>
      <c r="L7" s="5"/>
      <c r="M7" s="5"/>
      <c r="N7" s="5"/>
      <c r="O7" s="22"/>
    </row>
    <row r="8" spans="1:15" x14ac:dyDescent="0.2">
      <c r="A8" s="16"/>
      <c r="B8" s="16"/>
      <c r="C8" s="5"/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22"/>
    </row>
    <row r="9" spans="1:15" x14ac:dyDescent="0.2">
      <c r="A9" s="16"/>
      <c r="B9" s="16"/>
      <c r="C9" s="5"/>
      <c r="D9" s="5"/>
      <c r="E9" s="6"/>
      <c r="F9" s="6"/>
      <c r="G9" s="6"/>
      <c r="H9" s="6"/>
      <c r="I9" s="6"/>
      <c r="J9" s="6"/>
      <c r="K9" s="6"/>
      <c r="L9" s="6"/>
      <c r="M9" s="6"/>
      <c r="N9" s="6"/>
      <c r="O9" s="22"/>
    </row>
    <row r="10" spans="1:15" x14ac:dyDescent="0.2">
      <c r="A10" s="16"/>
      <c r="B10" s="16"/>
      <c r="C10" s="5"/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22"/>
    </row>
    <row r="11" spans="1:15" x14ac:dyDescent="0.2">
      <c r="A11" s="21"/>
      <c r="B11" s="16"/>
      <c r="C11" s="19"/>
      <c r="D11" s="19"/>
      <c r="E11" s="6"/>
      <c r="F11" s="6"/>
      <c r="G11" s="6"/>
      <c r="H11" s="6"/>
      <c r="I11" s="6"/>
      <c r="J11" s="6"/>
      <c r="K11" s="6"/>
      <c r="L11" s="6"/>
      <c r="M11" s="6"/>
      <c r="N11" s="6"/>
      <c r="O11" s="22"/>
    </row>
    <row r="12" spans="1:15" x14ac:dyDescent="0.2">
      <c r="A12" s="16"/>
      <c r="B12" s="16"/>
      <c r="C12" s="5"/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22"/>
    </row>
    <row r="13" spans="1:15" x14ac:dyDescent="0.2">
      <c r="A13" s="21"/>
      <c r="B13" s="16"/>
      <c r="C13" s="19"/>
      <c r="D13" s="19"/>
      <c r="E13" s="6"/>
      <c r="F13" s="6"/>
      <c r="G13" s="6"/>
      <c r="H13" s="6"/>
      <c r="I13" s="6"/>
      <c r="J13" s="6"/>
      <c r="K13" s="6"/>
      <c r="L13" s="6"/>
      <c r="M13" s="6"/>
      <c r="N13" s="6"/>
      <c r="O13" s="22"/>
    </row>
    <row r="14" spans="1:15" x14ac:dyDescent="0.2">
      <c r="A14" s="21"/>
      <c r="B14" s="16"/>
      <c r="C14" s="19"/>
      <c r="D14" s="19"/>
      <c r="E14" s="6"/>
      <c r="F14" s="6"/>
      <c r="G14" s="6"/>
      <c r="H14" s="6"/>
      <c r="I14" s="6"/>
      <c r="J14" s="6"/>
      <c r="K14" s="6"/>
      <c r="L14" s="6"/>
      <c r="M14" s="6"/>
      <c r="N14" s="6"/>
      <c r="O14" s="22"/>
    </row>
    <row r="15" spans="1:15" x14ac:dyDescent="0.2">
      <c r="A15" s="16"/>
      <c r="B15" s="16"/>
      <c r="C15" s="5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22"/>
    </row>
    <row r="16" spans="1:15" x14ac:dyDescent="0.2">
      <c r="A16" s="21"/>
      <c r="B16" s="16"/>
      <c r="C16" s="19"/>
      <c r="D16" s="19"/>
      <c r="E16" s="6"/>
      <c r="F16" s="6"/>
      <c r="G16" s="6"/>
      <c r="H16" s="6"/>
      <c r="I16" s="6"/>
      <c r="J16" s="6"/>
      <c r="K16" s="6"/>
      <c r="L16" s="6"/>
      <c r="M16" s="6"/>
      <c r="N16" s="6"/>
      <c r="O16" s="22"/>
    </row>
    <row r="17" spans="1:15" x14ac:dyDescent="0.2">
      <c r="A17" s="21"/>
      <c r="B17" s="16"/>
      <c r="C17" s="19"/>
      <c r="D17" s="19"/>
      <c r="E17" s="6"/>
      <c r="F17" s="6"/>
      <c r="G17" s="6"/>
      <c r="H17" s="6"/>
      <c r="I17" s="6"/>
      <c r="J17" s="6"/>
      <c r="K17" s="6"/>
      <c r="L17" s="6"/>
      <c r="M17" s="6"/>
      <c r="N17" s="6"/>
      <c r="O17" s="22"/>
    </row>
  </sheetData>
  <mergeCells count="6">
    <mergeCell ref="M1:N1"/>
    <mergeCell ref="A1:B1"/>
    <mergeCell ref="E1:F1"/>
    <mergeCell ref="G1:H1"/>
    <mergeCell ref="I1:J1"/>
    <mergeCell ref="K1:L1"/>
  </mergeCells>
  <pageMargins left="0.2" right="0.11" top="0.75" bottom="0.75" header="0.26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OPTIMIST General</vt:lpstr>
      <vt:lpstr>OPTIMIST Principiantes</vt:lpstr>
      <vt:lpstr>ESCUELA</vt:lpstr>
      <vt:lpstr>CADET</vt:lpstr>
      <vt:lpstr>LASER Radial</vt:lpstr>
      <vt:lpstr>LASER 4.7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Usuario</cp:lastModifiedBy>
  <cp:lastPrinted>2016-09-10T20:11:17Z</cp:lastPrinted>
  <dcterms:created xsi:type="dcterms:W3CDTF">2014-03-08T21:44:51Z</dcterms:created>
  <dcterms:modified xsi:type="dcterms:W3CDTF">2016-09-13T02:29:41Z</dcterms:modified>
</cp:coreProperties>
</file>